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4ss0\Documents\Ikiam21062022\Arajuno_Stem_Bark\Data\"/>
    </mc:Choice>
  </mc:AlternateContent>
  <xr:revisionPtr revIDLastSave="0" documentId="13_ncr:1_{1A6FD73E-8B00-4C82-BECA-90182BBC5B97}" xr6:coauthVersionLast="47" xr6:coauthVersionMax="47" xr10:uidLastSave="{00000000-0000-0000-0000-000000000000}"/>
  <bookViews>
    <workbookView xWindow="-120" yWindow="-120" windowWidth="20730" windowHeight="11760" activeTab="4" xr2:uid="{00000000-000D-0000-FFFF-FFFF00000000}"/>
  </bookViews>
  <sheets>
    <sheet name="gnps_ident" sheetId="1" r:id="rId1"/>
    <sheet name="gnps_ident_clean" sheetId="2" r:id="rId2"/>
    <sheet name="gnps_ident_clean_1" sheetId="3" r:id="rId3"/>
    <sheet name="gnps_ident_clean_2" sheetId="4" r:id="rId4"/>
    <sheet name="Metabolites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L20" i="4"/>
  <c r="L21" i="4"/>
  <c r="L22" i="4"/>
  <c r="L23" i="4"/>
  <c r="L24" i="4"/>
  <c r="L25" i="4"/>
  <c r="L26" i="4"/>
  <c r="L27" i="4"/>
  <c r="G26" i="4"/>
  <c r="G20" i="4"/>
  <c r="G2" i="4"/>
  <c r="J9" i="4"/>
  <c r="J3" i="4"/>
  <c r="J10" i="4"/>
  <c r="J19" i="4"/>
  <c r="J4" i="4"/>
  <c r="J11" i="4"/>
  <c r="J20" i="4"/>
  <c r="J12" i="4"/>
  <c r="J5" i="4"/>
  <c r="J13" i="4"/>
  <c r="J6" i="4"/>
  <c r="J21" i="4"/>
  <c r="J22" i="4"/>
  <c r="J14" i="4"/>
  <c r="J8" i="4"/>
  <c r="J23" i="4"/>
  <c r="J24" i="4"/>
  <c r="J25" i="4"/>
  <c r="J15" i="4"/>
  <c r="J26" i="4"/>
  <c r="J16" i="4"/>
  <c r="J27" i="4"/>
  <c r="J17" i="4"/>
  <c r="J7" i="4"/>
  <c r="J18" i="4"/>
  <c r="J2" i="4"/>
  <c r="G23" i="4"/>
  <c r="G4" i="4"/>
  <c r="G21" i="4"/>
  <c r="G3" i="4"/>
  <c r="G15" i="4"/>
  <c r="G18" i="4"/>
  <c r="G16" i="4"/>
  <c r="G22" i="4"/>
  <c r="G8" i="4"/>
  <c r="G9" i="4"/>
  <c r="G11" i="4"/>
  <c r="G6" i="4"/>
  <c r="G27" i="4"/>
  <c r="G10" i="4"/>
  <c r="G14" i="4"/>
  <c r="G17" i="4"/>
  <c r="G19" i="4"/>
  <c r="G12" i="4"/>
  <c r="G13" i="4"/>
  <c r="G5" i="4"/>
  <c r="G24" i="4"/>
  <c r="G7" i="4"/>
  <c r="G25" i="4"/>
  <c r="AY14" i="3"/>
  <c r="AZ14" i="3" s="1"/>
  <c r="AB14" i="3"/>
  <c r="AY10" i="3"/>
  <c r="AZ10" i="3" s="1"/>
  <c r="AB10" i="3"/>
  <c r="AY8" i="3"/>
  <c r="AZ8" i="3" s="1"/>
  <c r="AB8" i="3"/>
  <c r="AY47" i="3"/>
  <c r="AZ47" i="3" s="1"/>
  <c r="AB47" i="3"/>
  <c r="AY58" i="3"/>
  <c r="AZ58" i="3" s="1"/>
  <c r="AB58" i="3"/>
  <c r="AY55" i="3"/>
  <c r="AZ55" i="3" s="1"/>
  <c r="AB55" i="3"/>
  <c r="AY38" i="3"/>
  <c r="AZ38" i="3" s="1"/>
  <c r="AB38" i="3"/>
  <c r="AY7" i="3"/>
  <c r="AZ7" i="3" s="1"/>
  <c r="AB7" i="3"/>
  <c r="AY26" i="3"/>
  <c r="AZ26" i="3" s="1"/>
  <c r="AB26" i="3"/>
  <c r="AY28" i="3"/>
  <c r="AZ28" i="3" s="1"/>
  <c r="AB28" i="3"/>
  <c r="AY25" i="3"/>
  <c r="AZ25" i="3" s="1"/>
  <c r="AB25" i="3"/>
  <c r="AY30" i="3"/>
  <c r="AZ30" i="3" s="1"/>
  <c r="AB30" i="3"/>
  <c r="AY27" i="3"/>
  <c r="AZ27" i="3" s="1"/>
  <c r="AB27" i="3"/>
  <c r="AY29" i="3"/>
  <c r="AZ29" i="3" s="1"/>
  <c r="AB29" i="3"/>
  <c r="AY18" i="3"/>
  <c r="AZ18" i="3" s="1"/>
  <c r="AB18" i="3"/>
  <c r="AY16" i="3"/>
  <c r="AZ16" i="3" s="1"/>
  <c r="AB16" i="3"/>
  <c r="AY24" i="3"/>
  <c r="AZ24" i="3" s="1"/>
  <c r="AB24" i="3"/>
  <c r="AY22" i="3"/>
  <c r="AZ22" i="3" s="1"/>
  <c r="AB22" i="3"/>
  <c r="AY20" i="3"/>
  <c r="AZ20" i="3" s="1"/>
  <c r="AB20" i="3"/>
  <c r="AY61" i="3"/>
  <c r="AZ61" i="3" s="1"/>
  <c r="AB61" i="3"/>
  <c r="AY60" i="3"/>
  <c r="AZ60" i="3" s="1"/>
  <c r="AB60" i="3"/>
  <c r="AY50" i="3"/>
  <c r="AZ50" i="3" s="1"/>
  <c r="AB50" i="3"/>
  <c r="AY59" i="3"/>
  <c r="AZ59" i="3" s="1"/>
  <c r="AB59" i="3"/>
  <c r="AY49" i="3"/>
  <c r="AZ49" i="3" s="1"/>
  <c r="AB49" i="3"/>
  <c r="AY34" i="3"/>
  <c r="AZ34" i="3" s="1"/>
  <c r="AB34" i="3"/>
  <c r="AY36" i="3"/>
  <c r="AZ36" i="3" s="1"/>
  <c r="AB36" i="3"/>
  <c r="AY33" i="3"/>
  <c r="AZ33" i="3" s="1"/>
  <c r="AB33" i="3"/>
  <c r="AY42" i="3"/>
  <c r="AZ42" i="3" s="1"/>
  <c r="AB42" i="3"/>
  <c r="AY46" i="3"/>
  <c r="AZ46" i="3" s="1"/>
  <c r="AB46" i="3"/>
  <c r="AY48" i="3"/>
  <c r="AZ48" i="3" s="1"/>
  <c r="AB48" i="3"/>
  <c r="AY43" i="3"/>
  <c r="AZ43" i="3" s="1"/>
  <c r="AB43" i="3"/>
  <c r="AY41" i="3"/>
  <c r="AZ41" i="3" s="1"/>
  <c r="AB41" i="3"/>
  <c r="AY40" i="3"/>
  <c r="AZ40" i="3" s="1"/>
  <c r="AB40" i="3"/>
  <c r="AY32" i="3"/>
  <c r="AZ32" i="3" s="1"/>
  <c r="AB32" i="3"/>
  <c r="AY37" i="3"/>
  <c r="AZ37" i="3" s="1"/>
  <c r="AB37" i="3"/>
  <c r="AY9" i="3"/>
  <c r="AZ9" i="3" s="1"/>
  <c r="AB9" i="3"/>
  <c r="AY13" i="3"/>
  <c r="AZ13" i="3" s="1"/>
  <c r="AB13" i="3"/>
  <c r="AY12" i="3"/>
  <c r="AZ12" i="3" s="1"/>
  <c r="AB12" i="3"/>
  <c r="AY44" i="3"/>
  <c r="AZ44" i="3" s="1"/>
  <c r="AB44" i="3"/>
  <c r="AY57" i="3"/>
  <c r="AZ57" i="3" s="1"/>
  <c r="AB57" i="3"/>
  <c r="AY5" i="3"/>
  <c r="AZ5" i="3" s="1"/>
  <c r="AB5" i="3"/>
  <c r="AY3" i="3"/>
  <c r="AZ3" i="3" s="1"/>
  <c r="AB3" i="3"/>
  <c r="AY53" i="3"/>
  <c r="AZ53" i="3" s="1"/>
  <c r="AB53" i="3"/>
  <c r="AY35" i="3"/>
  <c r="AZ35" i="3" s="1"/>
  <c r="AB35" i="3"/>
  <c r="AY6" i="3"/>
  <c r="AZ6" i="3" s="1"/>
  <c r="AB6" i="3"/>
  <c r="AY62" i="3"/>
  <c r="AZ62" i="3" s="1"/>
  <c r="AB62" i="3"/>
  <c r="AY39" i="3"/>
  <c r="AZ39" i="3" s="1"/>
  <c r="AB39" i="3"/>
  <c r="AY45" i="3"/>
  <c r="AZ45" i="3" s="1"/>
  <c r="AB45" i="3"/>
  <c r="AY17" i="3"/>
  <c r="AZ17" i="3" s="1"/>
  <c r="AB17" i="3"/>
  <c r="AY15" i="3"/>
  <c r="AZ15" i="3" s="1"/>
  <c r="AB15" i="3"/>
  <c r="AY23" i="3"/>
  <c r="AZ23" i="3" s="1"/>
  <c r="AB23" i="3"/>
  <c r="AY19" i="3"/>
  <c r="AZ19" i="3" s="1"/>
  <c r="AB19" i="3"/>
  <c r="AY21" i="3"/>
  <c r="AZ21" i="3" s="1"/>
  <c r="AB21" i="3"/>
  <c r="AY4" i="3"/>
  <c r="AZ4" i="3" s="1"/>
  <c r="AB4" i="3"/>
  <c r="AY2" i="3"/>
  <c r="AZ2" i="3" s="1"/>
  <c r="AB2" i="3"/>
  <c r="AY11" i="3"/>
  <c r="AZ11" i="3" s="1"/>
  <c r="AB11" i="3"/>
  <c r="AY56" i="3"/>
  <c r="AZ56" i="3" s="1"/>
  <c r="AB56" i="3"/>
  <c r="AY54" i="3"/>
  <c r="AZ54" i="3" s="1"/>
  <c r="AB54" i="3"/>
  <c r="AY31" i="3"/>
  <c r="AZ31" i="3" s="1"/>
  <c r="AB31" i="3"/>
  <c r="AY51" i="3"/>
  <c r="AZ51" i="3" s="1"/>
  <c r="AB51" i="3"/>
  <c r="AY52" i="3"/>
  <c r="AZ52" i="3" s="1"/>
  <c r="AB52" i="3"/>
  <c r="AY40" i="2"/>
  <c r="AB155" i="2"/>
  <c r="AB185" i="2"/>
  <c r="AB186" i="2"/>
  <c r="AB160" i="2"/>
  <c r="AB161" i="2"/>
  <c r="AB356" i="2"/>
  <c r="AB304" i="2"/>
  <c r="AB305" i="2"/>
  <c r="AB212" i="2"/>
  <c r="AB364" i="2"/>
  <c r="AB435" i="2"/>
  <c r="AB88" i="2"/>
  <c r="AB201" i="2"/>
  <c r="AB110" i="2"/>
  <c r="AB348" i="2"/>
  <c r="AB213" i="2"/>
  <c r="AB152" i="2"/>
  <c r="AB357" i="2"/>
  <c r="AB350" i="2"/>
  <c r="AB135" i="2"/>
  <c r="AB83" i="2"/>
  <c r="AB119" i="2"/>
  <c r="AB84" i="2"/>
  <c r="AB436" i="2"/>
  <c r="AB306" i="2"/>
  <c r="AB291" i="2"/>
  <c r="AB202" i="2"/>
  <c r="AB122" i="2"/>
  <c r="AB326" i="2"/>
  <c r="AB236" i="2"/>
  <c r="AB237" i="2"/>
  <c r="AB293" i="2"/>
  <c r="AB120" i="2"/>
  <c r="AB35" i="2"/>
  <c r="AB136" i="2"/>
  <c r="AB233" i="2"/>
  <c r="AB219" i="2"/>
  <c r="AB177" i="2"/>
  <c r="AB134" i="2"/>
  <c r="AB151" i="2"/>
  <c r="AB253" i="2"/>
  <c r="AB437" i="2"/>
  <c r="AB14" i="2"/>
  <c r="AB344" i="2"/>
  <c r="AB163" i="2"/>
  <c r="AB37" i="2"/>
  <c r="AB178" i="2"/>
  <c r="AB111" i="2"/>
  <c r="AB309" i="2"/>
  <c r="AB320" i="2"/>
  <c r="AB330" i="2"/>
  <c r="AB307" i="2"/>
  <c r="AB234" i="2"/>
  <c r="AB210" i="2"/>
  <c r="AB125" i="2"/>
  <c r="AB126" i="2"/>
  <c r="AB137" i="2"/>
  <c r="AB310" i="2"/>
  <c r="AB179" i="2"/>
  <c r="AB17" i="2"/>
  <c r="AB351" i="2"/>
  <c r="AB311" i="2"/>
  <c r="AB85" i="2"/>
  <c r="AB238" i="2"/>
  <c r="AB117" i="2"/>
  <c r="AB123" i="2"/>
  <c r="AB174" i="2"/>
  <c r="AB175" i="2"/>
  <c r="AB2" i="2"/>
  <c r="AB172" i="2"/>
  <c r="AB220" i="2"/>
  <c r="AB222" i="2"/>
  <c r="AB239" i="2"/>
  <c r="AB211" i="2"/>
  <c r="AB240" i="2"/>
  <c r="AB343" i="2"/>
  <c r="AB235" i="2"/>
  <c r="AB365" i="2"/>
  <c r="AB245" i="2"/>
  <c r="AB124" i="2"/>
  <c r="AB258" i="2"/>
  <c r="AB106" i="2"/>
  <c r="AB216" i="2"/>
  <c r="AB335" i="2"/>
  <c r="AB64" i="2"/>
  <c r="AB65" i="2"/>
  <c r="AB108" i="2"/>
  <c r="AB149" i="2"/>
  <c r="AB312" i="2"/>
  <c r="AB308" i="2"/>
  <c r="AB221" i="2"/>
  <c r="AB187" i="2"/>
  <c r="AB259" i="2"/>
  <c r="AB139" i="2"/>
  <c r="AB86" i="2"/>
  <c r="AB150" i="2"/>
  <c r="AB164" i="2"/>
  <c r="AB231" i="2"/>
  <c r="AB249" i="2"/>
  <c r="AB399" i="2"/>
  <c r="AB292" i="2"/>
  <c r="AB340" i="2"/>
  <c r="AB412" i="2"/>
  <c r="AB383" i="2"/>
  <c r="AB176" i="2"/>
  <c r="AB59" i="2"/>
  <c r="AB19" i="2"/>
  <c r="AB223" i="2"/>
  <c r="AB203" i="2"/>
  <c r="AB15" i="2"/>
  <c r="AB282" i="2"/>
  <c r="AB130" i="2"/>
  <c r="AB289" i="2"/>
  <c r="AB349" i="2"/>
  <c r="AB94" i="2"/>
  <c r="AB118" i="2"/>
  <c r="AB413" i="2"/>
  <c r="AB313" i="2"/>
  <c r="AB72" i="2"/>
  <c r="AB107" i="2"/>
  <c r="AB9" i="2"/>
  <c r="AB414" i="2"/>
  <c r="AB415" i="2"/>
  <c r="AB396" i="2"/>
  <c r="AB260" i="2"/>
  <c r="AB18" i="2"/>
  <c r="AB78" i="2"/>
  <c r="AB224" i="2"/>
  <c r="AB273" i="2"/>
  <c r="AB159" i="2"/>
  <c r="AB283" i="2"/>
  <c r="AB33" i="2"/>
  <c r="AB381" i="2"/>
  <c r="AB144" i="2"/>
  <c r="AB416" i="2"/>
  <c r="AB302" i="2"/>
  <c r="AB359" i="2"/>
  <c r="AB336" i="2"/>
  <c r="AB341" i="2"/>
  <c r="AB32" i="2"/>
  <c r="AB153" i="2"/>
  <c r="AB262" i="2"/>
  <c r="AB95" i="2"/>
  <c r="AB96" i="2"/>
  <c r="AB321" i="2"/>
  <c r="AB347" i="2"/>
  <c r="AB439" i="2"/>
  <c r="AB417" i="2"/>
  <c r="AB165" i="2"/>
  <c r="AB327" i="2"/>
  <c r="AB145" i="2"/>
  <c r="AB180" i="2"/>
  <c r="AB371" i="2"/>
  <c r="AB48" i="2"/>
  <c r="AB322" i="2"/>
  <c r="AB73" i="2"/>
  <c r="AB66" i="2"/>
  <c r="AB394" i="2"/>
  <c r="AB166" i="2"/>
  <c r="AB323" i="2"/>
  <c r="AB181" i="2"/>
  <c r="AB372" i="2"/>
  <c r="AB183" i="2"/>
  <c r="AB89" i="2"/>
  <c r="AB418" i="2"/>
  <c r="AB170" i="2"/>
  <c r="AB11" i="2"/>
  <c r="AB275" i="2"/>
  <c r="AB162" i="2"/>
  <c r="AB400" i="2"/>
  <c r="AB384" i="2"/>
  <c r="AB294" i="2"/>
  <c r="AB116" i="2"/>
  <c r="AB295" i="2"/>
  <c r="AB382" i="2"/>
  <c r="AB324" i="2"/>
  <c r="AB142" i="2"/>
  <c r="AB284" i="2"/>
  <c r="AB87" i="2"/>
  <c r="AB218" i="2"/>
  <c r="AB369" i="2"/>
  <c r="AB397" i="2"/>
  <c r="AB263" i="2"/>
  <c r="AB314" i="2"/>
  <c r="AB290" i="2"/>
  <c r="AB331" i="2"/>
  <c r="AB131" i="2"/>
  <c r="AB97" i="2"/>
  <c r="AB409" i="2"/>
  <c r="AB171" i="2"/>
  <c r="AB401" i="2"/>
  <c r="AB58" i="2"/>
  <c r="AB105" i="2"/>
  <c r="AB404" i="2"/>
  <c r="AB419" i="2"/>
  <c r="AB98" i="2"/>
  <c r="AB332" i="2"/>
  <c r="AB328" i="2"/>
  <c r="AB368" i="2"/>
  <c r="AB392" i="2"/>
  <c r="AB195" i="2"/>
  <c r="AB317" i="2"/>
  <c r="AB420" i="2"/>
  <c r="AB99" i="2"/>
  <c r="AB337" i="2"/>
  <c r="AB194" i="2"/>
  <c r="AB325" i="2"/>
  <c r="AB380" i="2"/>
  <c r="AB345" i="2"/>
  <c r="AB20" i="2"/>
  <c r="AB390" i="2"/>
  <c r="AB225" i="2"/>
  <c r="AB232" i="2"/>
  <c r="AB243" i="2"/>
  <c r="AB438" i="2"/>
  <c r="AB67" i="2"/>
  <c r="AB379" i="2"/>
  <c r="AB241" i="2"/>
  <c r="AB127" i="2"/>
  <c r="AB121" i="2"/>
  <c r="AB28" i="2"/>
  <c r="AB252" i="2"/>
  <c r="AB79" i="2"/>
  <c r="AB298" i="2"/>
  <c r="AB421" i="2"/>
  <c r="AB270" i="2"/>
  <c r="AB74" i="2"/>
  <c r="AB286" i="2"/>
  <c r="AB214" i="2"/>
  <c r="AB68" i="2"/>
  <c r="AB55" i="2"/>
  <c r="AB173" i="2"/>
  <c r="AB40" i="2"/>
  <c r="AB90" i="2"/>
  <c r="AB167" i="2"/>
  <c r="AB128" i="2"/>
  <c r="AB50" i="2"/>
  <c r="AB168" i="2"/>
  <c r="AB100" i="2"/>
  <c r="AB277" i="2"/>
  <c r="AB376" i="2"/>
  <c r="AB44" i="2"/>
  <c r="AB278" i="2"/>
  <c r="AB148" i="2"/>
  <c r="AB169" i="2"/>
  <c r="AB250" i="2"/>
  <c r="AB315" i="2"/>
  <c r="AB34" i="2"/>
  <c r="AB77" i="2"/>
  <c r="AB27" i="2"/>
  <c r="AB47" i="2"/>
  <c r="AB75" i="2"/>
  <c r="AB402" i="2"/>
  <c r="AB23" i="2"/>
  <c r="AB217" i="2"/>
  <c r="AB4" i="2"/>
  <c r="AB60" i="2"/>
  <c r="AB279" i="2"/>
  <c r="AB391" i="2"/>
  <c r="AB226" i="2"/>
  <c r="AB265" i="2"/>
  <c r="AB61" i="2"/>
  <c r="AB370" i="2"/>
  <c r="AB215" i="2"/>
  <c r="AB63" i="2"/>
  <c r="AB43" i="2"/>
  <c r="AB184" i="2"/>
  <c r="AB271" i="2"/>
  <c r="AB104" i="2"/>
  <c r="AB25" i="2"/>
  <c r="AB393" i="2"/>
  <c r="AB146" i="2"/>
  <c r="AB227" i="2"/>
  <c r="AB300" i="2"/>
  <c r="AB140" i="2"/>
  <c r="AB91" i="2"/>
  <c r="AB338" i="2"/>
  <c r="AB422" i="2"/>
  <c r="AB423" i="2"/>
  <c r="AB204" i="2"/>
  <c r="AB69" i="2"/>
  <c r="AB29" i="2"/>
  <c r="AB45" i="2"/>
  <c r="AB367" i="2"/>
  <c r="AB334" i="2"/>
  <c r="AB41" i="2"/>
  <c r="AB193" i="2"/>
  <c r="AB433" i="2"/>
  <c r="AB363" i="2"/>
  <c r="AB389" i="2"/>
  <c r="AB113" i="2"/>
  <c r="AB230" i="2"/>
  <c r="AB342" i="2"/>
  <c r="AB198" i="2"/>
  <c r="AB62" i="2"/>
  <c r="AB319" i="2"/>
  <c r="AB39" i="2"/>
  <c r="AB141" i="2"/>
  <c r="AB5" i="2"/>
  <c r="AB296" i="2"/>
  <c r="AB264" i="2"/>
  <c r="AB375" i="2"/>
  <c r="AB132" i="2"/>
  <c r="AB80" i="2"/>
  <c r="AB244" i="2"/>
  <c r="AB54" i="2"/>
  <c r="AB129" i="2"/>
  <c r="AB3" i="2"/>
  <c r="AB424" i="2"/>
  <c r="AB352" i="2"/>
  <c r="AB425" i="2"/>
  <c r="AB426" i="2"/>
  <c r="AB353" i="2"/>
  <c r="AB42" i="2"/>
  <c r="AB30" i="2"/>
  <c r="AB190" i="2"/>
  <c r="AB427" i="2"/>
  <c r="AB373" i="2"/>
  <c r="AB361" i="2"/>
  <c r="AB36" i="2"/>
  <c r="AB156" i="2"/>
  <c r="AB256" i="2"/>
  <c r="AB318" i="2"/>
  <c r="AB205" i="2"/>
  <c r="AB339" i="2"/>
  <c r="AB70" i="2"/>
  <c r="AB228" i="2"/>
  <c r="AB428" i="2"/>
  <c r="AB22" i="2"/>
  <c r="AB7" i="2"/>
  <c r="AB24" i="2"/>
  <c r="AB333" i="2"/>
  <c r="AB57" i="2"/>
  <c r="AB8" i="2"/>
  <c r="AB143" i="2"/>
  <c r="AB38" i="2"/>
  <c r="AB299" i="2"/>
  <c r="AB246" i="2"/>
  <c r="AB13" i="2"/>
  <c r="AB429" i="2"/>
  <c r="AB272" i="2"/>
  <c r="AB206" i="2"/>
  <c r="AB316" i="2"/>
  <c r="AB154" i="2"/>
  <c r="AB92" i="2"/>
  <c r="AB285" i="2"/>
  <c r="AB207" i="2"/>
  <c r="AB157" i="2"/>
  <c r="AB398" i="2"/>
  <c r="AB274" i="2"/>
  <c r="AB229" i="2"/>
  <c r="AB410" i="2"/>
  <c r="AB197" i="2"/>
  <c r="AB208" i="2"/>
  <c r="AB51" i="2"/>
  <c r="AB26" i="2"/>
  <c r="AB430" i="2"/>
  <c r="AB81" i="2"/>
  <c r="AB247" i="2"/>
  <c r="AB374" i="2"/>
  <c r="AB440" i="2"/>
  <c r="AB112" i="2"/>
  <c r="AB385" i="2"/>
  <c r="AB103" i="2"/>
  <c r="AB431" i="2"/>
  <c r="AB52" i="2"/>
  <c r="AB189" i="2"/>
  <c r="AB254" i="2"/>
  <c r="AB12" i="2"/>
  <c r="AB158" i="2"/>
  <c r="AB82" i="2"/>
  <c r="AB147" i="2"/>
  <c r="AB268" i="2"/>
  <c r="AB53" i="2"/>
  <c r="AB200" i="2"/>
  <c r="AB248" i="2"/>
  <c r="AB257" i="2"/>
  <c r="AB138" i="2"/>
  <c r="AB255" i="2"/>
  <c r="AB406" i="2"/>
  <c r="AB288" i="2"/>
  <c r="AB101" i="2"/>
  <c r="AB188" i="2"/>
  <c r="AB182" i="2"/>
  <c r="AB191" i="2"/>
  <c r="AB114" i="2"/>
  <c r="AB10" i="2"/>
  <c r="AB21" i="2"/>
  <c r="AB329" i="2"/>
  <c r="AB31" i="2"/>
  <c r="AB354" i="2"/>
  <c r="AB261" i="2"/>
  <c r="AB102" i="2"/>
  <c r="AB407" i="2"/>
  <c r="AB6" i="2"/>
  <c r="AB366" i="2"/>
  <c r="AB297" i="2"/>
  <c r="AB16" i="2"/>
  <c r="AB49" i="2"/>
  <c r="AB287" i="2"/>
  <c r="AB276" i="2"/>
  <c r="AB411" i="2"/>
  <c r="AB280" i="2"/>
  <c r="AB377" i="2"/>
  <c r="AB386" i="2"/>
  <c r="AB387" i="2"/>
  <c r="AB434" i="2"/>
  <c r="AB355" i="2"/>
  <c r="AB93" i="2"/>
  <c r="AB346" i="2"/>
  <c r="AB395" i="2"/>
  <c r="AB46" i="2"/>
  <c r="AB378" i="2"/>
  <c r="AB441" i="2"/>
  <c r="AB362" i="2"/>
  <c r="AB71" i="2"/>
  <c r="AB303" i="2"/>
  <c r="AB133" i="2"/>
  <c r="AB242" i="2"/>
  <c r="AB360" i="2"/>
  <c r="AB209" i="2"/>
  <c r="AB388" i="2"/>
  <c r="AB358" i="2"/>
  <c r="AB267" i="2"/>
  <c r="AB115" i="2"/>
  <c r="AB199" i="2"/>
  <c r="AB301" i="2"/>
  <c r="AB408" i="2"/>
  <c r="AB432" i="2"/>
  <c r="AB403" i="2"/>
  <c r="AB266" i="2"/>
  <c r="AB251" i="2"/>
  <c r="AB56" i="2"/>
  <c r="AB405" i="2"/>
  <c r="AB109" i="2"/>
  <c r="AB76" i="2"/>
  <c r="AB281" i="2"/>
  <c r="AB269" i="2"/>
  <c r="AB192" i="2"/>
  <c r="AB196" i="2"/>
  <c r="AY155" i="2"/>
  <c r="AY185" i="2"/>
  <c r="AY186" i="2"/>
  <c r="AY160" i="2"/>
  <c r="AY161" i="2"/>
  <c r="AY356" i="2"/>
  <c r="AY304" i="2"/>
  <c r="AY305" i="2"/>
  <c r="AY212" i="2"/>
  <c r="AY364" i="2"/>
  <c r="AY435" i="2"/>
  <c r="AY88" i="2"/>
  <c r="AY201" i="2"/>
  <c r="AY110" i="2"/>
  <c r="AY348" i="2"/>
  <c r="AY213" i="2"/>
  <c r="AY152" i="2"/>
  <c r="AY357" i="2"/>
  <c r="AY350" i="2"/>
  <c r="AY135" i="2"/>
  <c r="AY83" i="2"/>
  <c r="AY119" i="2"/>
  <c r="AY84" i="2"/>
  <c r="AY436" i="2"/>
  <c r="AY306" i="2"/>
  <c r="AY291" i="2"/>
  <c r="AY202" i="2"/>
  <c r="AY122" i="2"/>
  <c r="AY326" i="2"/>
  <c r="AY236" i="2"/>
  <c r="AY237" i="2"/>
  <c r="AY293" i="2"/>
  <c r="AY120" i="2"/>
  <c r="AY35" i="2"/>
  <c r="AY136" i="2"/>
  <c r="AY233" i="2"/>
  <c r="AY219" i="2"/>
  <c r="AY177" i="2"/>
  <c r="AY134" i="2"/>
  <c r="AY151" i="2"/>
  <c r="AY253" i="2"/>
  <c r="AY437" i="2"/>
  <c r="AY14" i="2"/>
  <c r="AY344" i="2"/>
  <c r="AY163" i="2"/>
  <c r="AY37" i="2"/>
  <c r="AY178" i="2"/>
  <c r="AY111" i="2"/>
  <c r="AY309" i="2"/>
  <c r="AY320" i="2"/>
  <c r="AY330" i="2"/>
  <c r="AY307" i="2"/>
  <c r="AY234" i="2"/>
  <c r="AY210" i="2"/>
  <c r="AY125" i="2"/>
  <c r="AY126" i="2"/>
  <c r="AY137" i="2"/>
  <c r="AY310" i="2"/>
  <c r="AY179" i="2"/>
  <c r="AY17" i="2"/>
  <c r="AY351" i="2"/>
  <c r="AY311" i="2"/>
  <c r="AY85" i="2"/>
  <c r="AY238" i="2"/>
  <c r="AY117" i="2"/>
  <c r="AY123" i="2"/>
  <c r="AY174" i="2"/>
  <c r="AY175" i="2"/>
  <c r="AY2" i="2"/>
  <c r="AY172" i="2"/>
  <c r="AY220" i="2"/>
  <c r="AY222" i="2"/>
  <c r="AY239" i="2"/>
  <c r="AY211" i="2"/>
  <c r="AY240" i="2"/>
  <c r="AY343" i="2"/>
  <c r="AY235" i="2"/>
  <c r="AY365" i="2"/>
  <c r="AY245" i="2"/>
  <c r="AY124" i="2"/>
  <c r="AY258" i="2"/>
  <c r="AY106" i="2"/>
  <c r="AY216" i="2"/>
  <c r="AY335" i="2"/>
  <c r="AY64" i="2"/>
  <c r="AY65" i="2"/>
  <c r="AY108" i="2"/>
  <c r="AY149" i="2"/>
  <c r="AY312" i="2"/>
  <c r="AY308" i="2"/>
  <c r="AY221" i="2"/>
  <c r="AY187" i="2"/>
  <c r="AY259" i="2"/>
  <c r="AY139" i="2"/>
  <c r="AY86" i="2"/>
  <c r="AY150" i="2"/>
  <c r="AY164" i="2"/>
  <c r="AY231" i="2"/>
  <c r="AY249" i="2"/>
  <c r="AY399" i="2"/>
  <c r="AY292" i="2"/>
  <c r="AY340" i="2"/>
  <c r="AY412" i="2"/>
  <c r="AY383" i="2"/>
  <c r="AY176" i="2"/>
  <c r="AY59" i="2"/>
  <c r="AY19" i="2"/>
  <c r="AY223" i="2"/>
  <c r="AY203" i="2"/>
  <c r="AY15" i="2"/>
  <c r="AY282" i="2"/>
  <c r="AY130" i="2"/>
  <c r="AY289" i="2"/>
  <c r="AY349" i="2"/>
  <c r="AY94" i="2"/>
  <c r="AY118" i="2"/>
  <c r="AY413" i="2"/>
  <c r="AY313" i="2"/>
  <c r="AY72" i="2"/>
  <c r="AY107" i="2"/>
  <c r="AY9" i="2"/>
  <c r="AY414" i="2"/>
  <c r="AY415" i="2"/>
  <c r="AY396" i="2"/>
  <c r="AY260" i="2"/>
  <c r="AY18" i="2"/>
  <c r="AY78" i="2"/>
  <c r="AY224" i="2"/>
  <c r="AY273" i="2"/>
  <c r="AY159" i="2"/>
  <c r="AY283" i="2"/>
  <c r="AY33" i="2"/>
  <c r="AY381" i="2"/>
  <c r="AY144" i="2"/>
  <c r="AY416" i="2"/>
  <c r="AY302" i="2"/>
  <c r="AY359" i="2"/>
  <c r="AY336" i="2"/>
  <c r="AY341" i="2"/>
  <c r="AY32" i="2"/>
  <c r="AY153" i="2"/>
  <c r="AY262" i="2"/>
  <c r="AY95" i="2"/>
  <c r="AY96" i="2"/>
  <c r="AY321" i="2"/>
  <c r="AY347" i="2"/>
  <c r="AY439" i="2"/>
  <c r="AY417" i="2"/>
  <c r="AY165" i="2"/>
  <c r="AY327" i="2"/>
  <c r="AY145" i="2"/>
  <c r="AY180" i="2"/>
  <c r="AY371" i="2"/>
  <c r="AY48" i="2"/>
  <c r="AY322" i="2"/>
  <c r="AY73" i="2"/>
  <c r="AY66" i="2"/>
  <c r="AY394" i="2"/>
  <c r="AY166" i="2"/>
  <c r="AY323" i="2"/>
  <c r="AY181" i="2"/>
  <c r="AY372" i="2"/>
  <c r="AY183" i="2"/>
  <c r="AY89" i="2"/>
  <c r="AY418" i="2"/>
  <c r="AY170" i="2"/>
  <c r="AY11" i="2"/>
  <c r="AY275" i="2"/>
  <c r="AY162" i="2"/>
  <c r="AY400" i="2"/>
  <c r="AY384" i="2"/>
  <c r="AY294" i="2"/>
  <c r="AY116" i="2"/>
  <c r="AY295" i="2"/>
  <c r="AY382" i="2"/>
  <c r="AY324" i="2"/>
  <c r="AY142" i="2"/>
  <c r="AY284" i="2"/>
  <c r="AY87" i="2"/>
  <c r="AY218" i="2"/>
  <c r="AY369" i="2"/>
  <c r="AY397" i="2"/>
  <c r="AY263" i="2"/>
  <c r="AY314" i="2"/>
  <c r="AY290" i="2"/>
  <c r="AY331" i="2"/>
  <c r="AY131" i="2"/>
  <c r="AY97" i="2"/>
  <c r="AY409" i="2"/>
  <c r="AY171" i="2"/>
  <c r="AY401" i="2"/>
  <c r="AY58" i="2"/>
  <c r="AY105" i="2"/>
  <c r="AY404" i="2"/>
  <c r="AY419" i="2"/>
  <c r="AY98" i="2"/>
  <c r="AY332" i="2"/>
  <c r="AY328" i="2"/>
  <c r="AY368" i="2"/>
  <c r="AY392" i="2"/>
  <c r="AY195" i="2"/>
  <c r="AY317" i="2"/>
  <c r="AY420" i="2"/>
  <c r="AY99" i="2"/>
  <c r="AY337" i="2"/>
  <c r="AY194" i="2"/>
  <c r="AY325" i="2"/>
  <c r="AY380" i="2"/>
  <c r="AY345" i="2"/>
  <c r="AY20" i="2"/>
  <c r="AY390" i="2"/>
  <c r="AY225" i="2"/>
  <c r="AY232" i="2"/>
  <c r="AY243" i="2"/>
  <c r="AY438" i="2"/>
  <c r="AY67" i="2"/>
  <c r="AY379" i="2"/>
  <c r="AY241" i="2"/>
  <c r="AY127" i="2"/>
  <c r="AY121" i="2"/>
  <c r="AY28" i="2"/>
  <c r="AY252" i="2"/>
  <c r="AY79" i="2"/>
  <c r="AY298" i="2"/>
  <c r="AY421" i="2"/>
  <c r="AY270" i="2"/>
  <c r="AY74" i="2"/>
  <c r="AY286" i="2"/>
  <c r="AY214" i="2"/>
  <c r="AY68" i="2"/>
  <c r="AY55" i="2"/>
  <c r="AY173" i="2"/>
  <c r="AY90" i="2"/>
  <c r="AY167" i="2"/>
  <c r="AY128" i="2"/>
  <c r="AY50" i="2"/>
  <c r="AY168" i="2"/>
  <c r="AY100" i="2"/>
  <c r="AY277" i="2"/>
  <c r="AY376" i="2"/>
  <c r="AY44" i="2"/>
  <c r="AY278" i="2"/>
  <c r="AY148" i="2"/>
  <c r="AY169" i="2"/>
  <c r="AY250" i="2"/>
  <c r="AY315" i="2"/>
  <c r="AY34" i="2"/>
  <c r="AY77" i="2"/>
  <c r="AY27" i="2"/>
  <c r="AY47" i="2"/>
  <c r="AY75" i="2"/>
  <c r="AY402" i="2"/>
  <c r="AY23" i="2"/>
  <c r="AY217" i="2"/>
  <c r="AY4" i="2"/>
  <c r="AY60" i="2"/>
  <c r="AY279" i="2"/>
  <c r="AY391" i="2"/>
  <c r="AY226" i="2"/>
  <c r="AY265" i="2"/>
  <c r="AY61" i="2"/>
  <c r="AY370" i="2"/>
  <c r="AY215" i="2"/>
  <c r="AY63" i="2"/>
  <c r="AY43" i="2"/>
  <c r="AY184" i="2"/>
  <c r="AY271" i="2"/>
  <c r="AY104" i="2"/>
  <c r="AY25" i="2"/>
  <c r="AY393" i="2"/>
  <c r="AY146" i="2"/>
  <c r="AY227" i="2"/>
  <c r="AY300" i="2"/>
  <c r="AY140" i="2"/>
  <c r="AY91" i="2"/>
  <c r="AY338" i="2"/>
  <c r="AY422" i="2"/>
  <c r="AY423" i="2"/>
  <c r="AY204" i="2"/>
  <c r="AY69" i="2"/>
  <c r="AY29" i="2"/>
  <c r="AY45" i="2"/>
  <c r="AY367" i="2"/>
  <c r="AY334" i="2"/>
  <c r="AY41" i="2"/>
  <c r="AY193" i="2"/>
  <c r="AY433" i="2"/>
  <c r="AY363" i="2"/>
  <c r="AY389" i="2"/>
  <c r="AY113" i="2"/>
  <c r="AY230" i="2"/>
  <c r="AY342" i="2"/>
  <c r="AY198" i="2"/>
  <c r="AY62" i="2"/>
  <c r="AY319" i="2"/>
  <c r="AY39" i="2"/>
  <c r="AY141" i="2"/>
  <c r="AY5" i="2"/>
  <c r="AY296" i="2"/>
  <c r="AY264" i="2"/>
  <c r="AY375" i="2"/>
  <c r="AY132" i="2"/>
  <c r="AY80" i="2"/>
  <c r="AY244" i="2"/>
  <c r="AY54" i="2"/>
  <c r="AY129" i="2"/>
  <c r="AY3" i="2"/>
  <c r="AY424" i="2"/>
  <c r="AY352" i="2"/>
  <c r="AY425" i="2"/>
  <c r="AY426" i="2"/>
  <c r="AY353" i="2"/>
  <c r="AY42" i="2"/>
  <c r="AY30" i="2"/>
  <c r="AY190" i="2"/>
  <c r="AY427" i="2"/>
  <c r="AY373" i="2"/>
  <c r="AY361" i="2"/>
  <c r="AY36" i="2"/>
  <c r="AY156" i="2"/>
  <c r="AY256" i="2"/>
  <c r="AY318" i="2"/>
  <c r="AY205" i="2"/>
  <c r="AY339" i="2"/>
  <c r="AY70" i="2"/>
  <c r="AY228" i="2"/>
  <c r="AY428" i="2"/>
  <c r="AY22" i="2"/>
  <c r="AY7" i="2"/>
  <c r="AY24" i="2"/>
  <c r="AY333" i="2"/>
  <c r="AY57" i="2"/>
  <c r="AY8" i="2"/>
  <c r="AY143" i="2"/>
  <c r="AY38" i="2"/>
  <c r="AY299" i="2"/>
  <c r="AY246" i="2"/>
  <c r="AY13" i="2"/>
  <c r="AY429" i="2"/>
  <c r="AY272" i="2"/>
  <c r="AY206" i="2"/>
  <c r="AY316" i="2"/>
  <c r="AY154" i="2"/>
  <c r="AY92" i="2"/>
  <c r="AY285" i="2"/>
  <c r="AY207" i="2"/>
  <c r="AY157" i="2"/>
  <c r="AY398" i="2"/>
  <c r="AY274" i="2"/>
  <c r="AY229" i="2"/>
  <c r="AY410" i="2"/>
  <c r="AY197" i="2"/>
  <c r="AY208" i="2"/>
  <c r="AY51" i="2"/>
  <c r="AY26" i="2"/>
  <c r="AY430" i="2"/>
  <c r="AY81" i="2"/>
  <c r="AY247" i="2"/>
  <c r="AY374" i="2"/>
  <c r="AY440" i="2"/>
  <c r="AY112" i="2"/>
  <c r="AY385" i="2"/>
  <c r="AY103" i="2"/>
  <c r="AY431" i="2"/>
  <c r="AY52" i="2"/>
  <c r="AY189" i="2"/>
  <c r="AY254" i="2"/>
  <c r="AY12" i="2"/>
  <c r="AY158" i="2"/>
  <c r="AY82" i="2"/>
  <c r="AY147" i="2"/>
  <c r="AY268" i="2"/>
  <c r="AY53" i="2"/>
  <c r="AY200" i="2"/>
  <c r="AY248" i="2"/>
  <c r="AY257" i="2"/>
  <c r="AY138" i="2"/>
  <c r="AY255" i="2"/>
  <c r="AY406" i="2"/>
  <c r="AY288" i="2"/>
  <c r="AY101" i="2"/>
  <c r="AY188" i="2"/>
  <c r="AY182" i="2"/>
  <c r="AY191" i="2"/>
  <c r="AY114" i="2"/>
  <c r="AY10" i="2"/>
  <c r="AY21" i="2"/>
  <c r="AY329" i="2"/>
  <c r="AY31" i="2"/>
  <c r="AY354" i="2"/>
  <c r="AY261" i="2"/>
  <c r="AY102" i="2"/>
  <c r="AY407" i="2"/>
  <c r="AY6" i="2"/>
  <c r="AY366" i="2"/>
  <c r="AY297" i="2"/>
  <c r="AY16" i="2"/>
  <c r="AY49" i="2"/>
  <c r="AY287" i="2"/>
  <c r="AY276" i="2"/>
  <c r="AY411" i="2"/>
  <c r="AY280" i="2"/>
  <c r="AY377" i="2"/>
  <c r="AY386" i="2"/>
  <c r="AY387" i="2"/>
  <c r="AY434" i="2"/>
  <c r="AY355" i="2"/>
  <c r="AY93" i="2"/>
  <c r="AY346" i="2"/>
  <c r="AY395" i="2"/>
  <c r="AY46" i="2"/>
  <c r="AY378" i="2"/>
  <c r="AY441" i="2"/>
  <c r="AY362" i="2"/>
  <c r="AY71" i="2"/>
  <c r="AY303" i="2"/>
  <c r="AY133" i="2"/>
  <c r="AY242" i="2"/>
  <c r="AY360" i="2"/>
  <c r="AY209" i="2"/>
  <c r="AY388" i="2"/>
  <c r="AY358" i="2"/>
  <c r="AY267" i="2"/>
  <c r="AY115" i="2"/>
  <c r="AY199" i="2"/>
  <c r="AY301" i="2"/>
  <c r="AY408" i="2"/>
  <c r="AY432" i="2"/>
  <c r="AY403" i="2"/>
  <c r="AY266" i="2"/>
  <c r="AY251" i="2"/>
  <c r="AY56" i="2"/>
  <c r="AY405" i="2"/>
  <c r="AY109" i="2"/>
  <c r="AY76" i="2"/>
  <c r="AY281" i="2"/>
  <c r="AY269" i="2"/>
  <c r="AY192" i="2"/>
  <c r="AY196" i="2"/>
</calcChain>
</file>

<file path=xl/sharedStrings.xml><?xml version="1.0" encoding="utf-8"?>
<sst xmlns="http://schemas.openxmlformats.org/spreadsheetml/2006/main" count="29713" uniqueCount="1654">
  <si>
    <t>SpectrumID</t>
  </si>
  <si>
    <t>Compound_Name</t>
  </si>
  <si>
    <t>Ion_Source</t>
  </si>
  <si>
    <t>Instrument</t>
  </si>
  <si>
    <t>Compound_Source</t>
  </si>
  <si>
    <t>PI</t>
  </si>
  <si>
    <t>Data_Collector</t>
  </si>
  <si>
    <t>Adduct</t>
  </si>
  <si>
    <t>Precursor_MZ</t>
  </si>
  <si>
    <t>ExactMass</t>
  </si>
  <si>
    <t>Charge</t>
  </si>
  <si>
    <t>CAS_Number</t>
  </si>
  <si>
    <t>Pubmed_ID</t>
  </si>
  <si>
    <t>Smiles</t>
  </si>
  <si>
    <t>INCHI</t>
  </si>
  <si>
    <t>INCHI_AUX</t>
  </si>
  <si>
    <t>Library_Class</t>
  </si>
  <si>
    <t>IonMode</t>
  </si>
  <si>
    <t>UpdateWorkflowName</t>
  </si>
  <si>
    <t>LibraryQualityString</t>
  </si>
  <si>
    <t>#Scan#</t>
  </si>
  <si>
    <t>SpectrumFile</t>
  </si>
  <si>
    <t>LibraryName</t>
  </si>
  <si>
    <t>MQScore</t>
  </si>
  <si>
    <t>Organism</t>
  </si>
  <si>
    <t>TIC_Query</t>
  </si>
  <si>
    <t>RT_Query</t>
  </si>
  <si>
    <t>MZErrorPPM</t>
  </si>
  <si>
    <t>SharedPeaks</t>
  </si>
  <si>
    <t>MassDiff</t>
  </si>
  <si>
    <t>LibMZ</t>
  </si>
  <si>
    <t>SpecMZ</t>
  </si>
  <si>
    <t>SpecCharge</t>
  </si>
  <si>
    <t>FileScanUniqueID</t>
  </si>
  <si>
    <t>NumberHits</t>
  </si>
  <si>
    <t>tags</t>
  </si>
  <si>
    <t>MoleculeExplorerDatasets</t>
  </si>
  <si>
    <t>MoleculeExplorerFiles</t>
  </si>
  <si>
    <t>molecular_formula</t>
  </si>
  <si>
    <t>InChIKey</t>
  </si>
  <si>
    <t>InChIKey-Planar</t>
  </si>
  <si>
    <t>superclass</t>
  </si>
  <si>
    <t>class</t>
  </si>
  <si>
    <t>subclass</t>
  </si>
  <si>
    <t>npclassifier_superclass</t>
  </si>
  <si>
    <t>npclassifier_class</t>
  </si>
  <si>
    <t>npclassifier_pathway</t>
  </si>
  <si>
    <t>Kovats_Index_calculated</t>
  </si>
  <si>
    <t>internalFilename</t>
  </si>
  <si>
    <t>CCMSLIB00005442828</t>
  </si>
  <si>
    <t>Allantoic acid</t>
  </si>
  <si>
    <t>EI</t>
  </si>
  <si>
    <t>GC-MS</t>
  </si>
  <si>
    <t>Isolated</t>
  </si>
  <si>
    <t>ECMDB</t>
  </si>
  <si>
    <t>[M]+*</t>
  </si>
  <si>
    <t>None</t>
  </si>
  <si>
    <t>NC(=O)NC(NC(N)=O)C(O)=O</t>
  </si>
  <si>
    <t>InChI=1S/C4H8N4O4/c5-3(11)7-1(2(9)10)8-4(6)12/h1H,(H,9,10)(H3,5,7,11)(H3,6,8,12)</t>
  </si>
  <si>
    <t>Positive</t>
  </si>
  <si>
    <t>UPDATE-SINGLE-ANNOTATED-GOLD</t>
  </si>
  <si>
    <t>Gold</t>
  </si>
  <si>
    <t>Arajuno_Stem_Bark_to_GNPS.mgf</t>
  </si>
  <si>
    <t>lib-00003.mgf</t>
  </si>
  <si>
    <t>GC-HMDB</t>
  </si>
  <si>
    <t>spectra_reformatted/spec-00000.mgf64</t>
  </si>
  <si>
    <t>C4H8N4O4</t>
  </si>
  <si>
    <t>NUCLJNSWZCHRKL-UHFFFAOYSA-N</t>
  </si>
  <si>
    <t>NUCLJNSWZCHRKL</t>
  </si>
  <si>
    <t>Pseudoalkaloids</t>
  </si>
  <si>
    <t>Purine alkaloids</t>
  </si>
  <si>
    <t>Alkaloids</t>
  </si>
  <si>
    <t>spec-00000.mgf</t>
  </si>
  <si>
    <t>CCMSLIB00005446164</t>
  </si>
  <si>
    <t>2-METHYLPHENOL</t>
  </si>
  <si>
    <t>EI-B</t>
  </si>
  <si>
    <t>KOGA M, UNIV. OF OCCUPATIONAL AND ENVIRONMENTAL HEALTH</t>
  </si>
  <si>
    <t>95-48-7</t>
  </si>
  <si>
    <t>[H]OC=1C([H])=C([H])C([H])=C([H])C1C([H])([H])[H]</t>
  </si>
  <si>
    <t>InChI=1S/C7H8O/c1-6-4-2-3-5-7(6)8/h2-5,8H,1H3</t>
  </si>
  <si>
    <t>Postive</t>
  </si>
  <si>
    <t>lib-00000.mgf</t>
  </si>
  <si>
    <t>GC-MONA</t>
  </si>
  <si>
    <t>spectra_reformatted/spec-00000.mgf58</t>
  </si>
  <si>
    <t>C7H8O</t>
  </si>
  <si>
    <t>QWVGKYWNOKOFNN-UHFFFAOYSA-N</t>
  </si>
  <si>
    <t>QWVGKYWNOKOFNN</t>
  </si>
  <si>
    <t>Shikimates and Phenylpropanoids</t>
  </si>
  <si>
    <t>CCMSLIB00005446165</t>
  </si>
  <si>
    <t>3-METHYLPHENOL</t>
  </si>
  <si>
    <t>108-39-4</t>
  </si>
  <si>
    <t>[H]OC1=C([H])C([H])=C([H])C(=C1[H])C([H])([H])[H]</t>
  </si>
  <si>
    <t>InChI=1S/C7H8O/c1-6-3-2-4-7(8)5-6/h2-5,8H,1H3</t>
  </si>
  <si>
    <t>spectra_reformatted/spec-00000.mgf59</t>
  </si>
  <si>
    <t>RLSSMJSEOOYNOY-UHFFFAOYSA-N</t>
  </si>
  <si>
    <t>RLSSMJSEOOYNOY</t>
  </si>
  <si>
    <t>spectra_reformatted/spec-00000.mgf56</t>
  </si>
  <si>
    <t>CCMSLIB00005447053</t>
  </si>
  <si>
    <t>2-PHENYLETHANOL</t>
  </si>
  <si>
    <t>TAJIMA S, GUNMA COLLEGE OF TECHNOLOGY</t>
  </si>
  <si>
    <t>60-12-8</t>
  </si>
  <si>
    <t>[H]OC([H])([H])C([H])([H])C=1C([H])=C([H])C([H])=C([H])C1[H]</t>
  </si>
  <si>
    <t>InChI=1S/C8H10O/c9-7-6-8-4-2-1-3-5-8/h1-5,9H,6-7H2</t>
  </si>
  <si>
    <t>spectra_reformatted/spec-00000.mgf75</t>
  </si>
  <si>
    <t>C8H10O</t>
  </si>
  <si>
    <t>WRMNZCZEMHIOCP-UHFFFAOYSA-N</t>
  </si>
  <si>
    <t>WRMNZCZEMHIOCP</t>
  </si>
  <si>
    <t>Phenylethanoids (C6-C2)</t>
  </si>
  <si>
    <t>Phenylethanoids</t>
  </si>
  <si>
    <t>CCMSLIB00005688710</t>
  </si>
  <si>
    <t>Phenylethyl Alcohol</t>
  </si>
  <si>
    <t>Ion Trap</t>
  </si>
  <si>
    <t>Other</t>
  </si>
  <si>
    <t>"SDBSWeb : https://sdbs.db.aist.go.jp (National Institute of Advanced Industrial Science and Technology, 2019)"</t>
  </si>
  <si>
    <t>lib-00002.mgf</t>
  </si>
  <si>
    <t>GC-BORISOV-COMPILATION</t>
  </si>
  <si>
    <t>CCMSLIB00005466799</t>
  </si>
  <si>
    <t>TITLE= cresol (meta-)</t>
  </si>
  <si>
    <t>ToF</t>
  </si>
  <si>
    <t>Fiehn</t>
  </si>
  <si>
    <t>Fiehn VocBinbase</t>
  </si>
  <si>
    <t>lib-00004.mgf</t>
  </si>
  <si>
    <t>GC-VOCBINBASE</t>
  </si>
  <si>
    <t>inf</t>
  </si>
  <si>
    <t>CCMSLIB00005449435</t>
  </si>
  <si>
    <t>O-METHOXYPHENOL</t>
  </si>
  <si>
    <t>YAMAMOTO M, DEP. CHEMISTRY, FAC. SCIENCE, NARA WOMEN'S UNIV.</t>
  </si>
  <si>
    <t>8021-39-4</t>
  </si>
  <si>
    <t>[H]OC=1C([H])=C([H])C([H])=C([H])C1OC([H])([H])[H]</t>
  </si>
  <si>
    <t>InChI=1S/C7H8O2/c1-9-7-5-3-2-4-6(7)8/h2-5,8H,1H3</t>
  </si>
  <si>
    <t>spectra_reformatted/spec-00000.mgf69</t>
  </si>
  <si>
    <t>C7H8O2</t>
  </si>
  <si>
    <t>LHGVFZTZFXWLCP-UHFFFAOYSA-N</t>
  </si>
  <si>
    <t>LHGVFZTZFXWLCP</t>
  </si>
  <si>
    <t>Phenylpropanoids (C6-C3)</t>
  </si>
  <si>
    <t>spectra_reformatted/spec-00000.mgf70</t>
  </si>
  <si>
    <t>CCMSLIB00005683551</t>
  </si>
  <si>
    <t>Benzyl alcohol</t>
  </si>
  <si>
    <t>CCMSLIB00005466170</t>
  </si>
  <si>
    <t>TITLE= phenyl ethyl alcohol</t>
  </si>
  <si>
    <t>CCMSLIB00005450555</t>
  </si>
  <si>
    <t>TOLUENE</t>
  </si>
  <si>
    <t>MASS SPECTROSCOPY SOC. OF JAPAN (MSSJ)</t>
  </si>
  <si>
    <t>108-88-3</t>
  </si>
  <si>
    <t>[H]C=1C([H])=C([H])C(=C([H])C1[H])C([H])([H])[H]</t>
  </si>
  <si>
    <t>InChI=1S/C7H8/c1-7-5-3-2-4-6-7/h2-6H,1H3</t>
  </si>
  <si>
    <t>spectra_reformatted/spec-00000.mgf90</t>
  </si>
  <si>
    <t>C7H8</t>
  </si>
  <si>
    <t>YXFVVABEGXRONW-UHFFFAOYSA-N</t>
  </si>
  <si>
    <t>YXFVVABEGXRONW</t>
  </si>
  <si>
    <t>CCMSLIB00005688551</t>
  </si>
  <si>
    <t>"Phenol, 2-methyl-"</t>
  </si>
  <si>
    <t>CCMSLIB00005450529</t>
  </si>
  <si>
    <t>BENZALDEHYDE</t>
  </si>
  <si>
    <t>100-52-7</t>
  </si>
  <si>
    <t>[H]C=1C([H])=C([H])C(C([H])=O)=C([H])C1[H]</t>
  </si>
  <si>
    <t>InChI=1S/C7H6O/c8-6-7-4-2-1-3-5-7/h1-6H</t>
  </si>
  <si>
    <t>spectra_reformatted/spec-00000.mgf37</t>
  </si>
  <si>
    <t>C7H6O</t>
  </si>
  <si>
    <t>HUMNYLRZRPPJDN-UHFFFAOYSA-N</t>
  </si>
  <si>
    <t>HUMNYLRZRPPJDN</t>
  </si>
  <si>
    <t>CCMSLIB00005446171</t>
  </si>
  <si>
    <t>1,2-BENZENEDIOL</t>
  </si>
  <si>
    <t>37349-32-9</t>
  </si>
  <si>
    <t>[H]OC=1C([H])=C([H])C([H])=C([H])C1O[H]</t>
  </si>
  <si>
    <t>InChI=1S/C6H6O2/c7-5-3-1-2-4-6(5)8/h1-4,7-8H</t>
  </si>
  <si>
    <t>spectra_reformatted/spec-00000.mgf85</t>
  </si>
  <si>
    <t>C6H6O2</t>
  </si>
  <si>
    <t>YCIMNLLNPGFGHC-UHFFFAOYSA-N</t>
  </si>
  <si>
    <t>YCIMNLLNPGFGHC</t>
  </si>
  <si>
    <t>CCMSLIB00005441853</t>
  </si>
  <si>
    <t>Thymidine monophosphate</t>
  </si>
  <si>
    <t>DB</t>
  </si>
  <si>
    <t>CC1=CN([C@H]2C[C@H](O)[C@@H](COP(O)(O)=O)O2)C(=O)NC1=O</t>
  </si>
  <si>
    <t>InChI=1S/C10H15N2O8P/c1-5-3-12(10(15)11-9(5)14)8-2-6(13)7(20-8)4-19-21(16,17)18/h3,6-8,13H,2,4H2,1H3,(H,11,14,15)(H2,16,17,18)/t6-,7+,8+/m0/s1</t>
  </si>
  <si>
    <t>spectra_reformatted/spec-00000.mgf68</t>
  </si>
  <si>
    <t>C10H15N2O8P</t>
  </si>
  <si>
    <t>GYOZYWVXFNDGLU-XLPZGREQSA-N</t>
  </si>
  <si>
    <t>GYOZYWVXFNDGLU</t>
  </si>
  <si>
    <t>Nucleosides</t>
  </si>
  <si>
    <t>Pyrimidine nucleos(t)ides</t>
  </si>
  <si>
    <t>Carbohydrates</t>
  </si>
  <si>
    <t>CCMSLIB00005446179</t>
  </si>
  <si>
    <t>2-METHYLCYCLOHEXANONE</t>
  </si>
  <si>
    <t>583-60-8</t>
  </si>
  <si>
    <t>[H]C([H])([H])C1([H])C(=O)C([H])([H])C([H])([H])C([H])([H])C1([H])[H]</t>
  </si>
  <si>
    <t>InChI=1S/C7H12O/c1-6-4-2-3-5-7(6)8/h6H,2-5H2,1H3</t>
  </si>
  <si>
    <t>spectra_reformatted/spec-00000.mgf117</t>
  </si>
  <si>
    <t>C7H12O</t>
  </si>
  <si>
    <t>LFSAPCRASZRSKS-UHFFFAOYSA-N</t>
  </si>
  <si>
    <t>LFSAPCRASZRSKS</t>
  </si>
  <si>
    <t>CCMSLIB00005466842</t>
  </si>
  <si>
    <t>TITLE= benzyl alcohol</t>
  </si>
  <si>
    <t>CCMSLIB00005457590</t>
  </si>
  <si>
    <t>2,2-DIMETHYLBUTANE</t>
  </si>
  <si>
    <t>CI-B</t>
  </si>
  <si>
    <t>IIDA Y, DAISHIMA S, FAC. OF ENGINEERING, SEIKEI UNIV.</t>
  </si>
  <si>
    <t>75-83-2</t>
  </si>
  <si>
    <t>[H]C([H])([H])C([H])([H])C(C([H])([H])[H])(C([H])([H])[H])C([H])([H])[H]</t>
  </si>
  <si>
    <t>InChI=1S/C6H14/c1-5-6(2,3)4/h5H2,1-4H3</t>
  </si>
  <si>
    <t>spectra_reformatted/spec-00000.mgf181</t>
  </si>
  <si>
    <t>C6H14</t>
  </si>
  <si>
    <t>HNRMPXKDFBEGFZ-UHFFFAOYSA-N</t>
  </si>
  <si>
    <t>HNRMPXKDFBEGFZ</t>
  </si>
  <si>
    <t>Fatty acyls</t>
  </si>
  <si>
    <t>Hydrocarbons</t>
  </si>
  <si>
    <t>Fatty acids</t>
  </si>
  <si>
    <t>CCMSLIB00005688548</t>
  </si>
  <si>
    <t>"Phenol, 2-methoxy-"</t>
  </si>
  <si>
    <t>CCMSLIB00005457665</t>
  </si>
  <si>
    <t>1-HEPTENE</t>
  </si>
  <si>
    <t>592-76-7</t>
  </si>
  <si>
    <t>[H]C([H])=C([H])C([H])([H])C([H])([H])C([H])([H])C([H])([H])C([H])([H])[H]</t>
  </si>
  <si>
    <t>InChI=1S/C7H14/c1-3-5-7-6-4-2/h3H,1,4-7H2,2H3</t>
  </si>
  <si>
    <t>spectra_reformatted/spec-00000.mgf231</t>
  </si>
  <si>
    <t>C7H14</t>
  </si>
  <si>
    <t>ZGEGCLOFRBLKSE-UHFFFAOYSA-N</t>
  </si>
  <si>
    <t>ZGEGCLOFRBLKSE</t>
  </si>
  <si>
    <t>CCMSLIB00005452527</t>
  </si>
  <si>
    <t>spectra_reformatted/spec-00000.mgf72</t>
  </si>
  <si>
    <t>spectra_reformatted/spec-00000.mgf61</t>
  </si>
  <si>
    <t>CCMSLIB00005451887</t>
  </si>
  <si>
    <t>METHYL DECANOATE</t>
  </si>
  <si>
    <t>HASHIMOTO K, KYOTO COLLEGE OF PHARMACY</t>
  </si>
  <si>
    <t>110-42-9</t>
  </si>
  <si>
    <t>[H]C([H])([H])OC(=O)C([H])([H])C([H])([H])C([H])([H])C([H])([H])C([H])([H])C([H])([H])C([H])([H])C([H])([H])C([H])([H])[H]</t>
  </si>
  <si>
    <t>InChI=1S/C11H22O2/c1-3-4-5-6-7-8-9-10-11(12)13-2/h3-10H2,1-2H3</t>
  </si>
  <si>
    <t>spectra_reformatted/spec-00000.mgf177</t>
  </si>
  <si>
    <t>C11H22O2</t>
  </si>
  <si>
    <t>YRHYCMZPEVDGFQ-UHFFFAOYSA-N</t>
  </si>
  <si>
    <t>YRHYCMZPEVDGFQ</t>
  </si>
  <si>
    <t>Fatty esters</t>
  </si>
  <si>
    <t>Wax monoesters</t>
  </si>
  <si>
    <t>CCMSLIB00005682028</t>
  </si>
  <si>
    <t>Benzaldehyde</t>
  </si>
  <si>
    <t>CCMSLIB00005457680</t>
  </si>
  <si>
    <t>1-NONENE</t>
  </si>
  <si>
    <t>124-11-8</t>
  </si>
  <si>
    <t>[H]C([H])=C([H])C([H])([H])C([H])([H])C([H])([H])C([H])([H])C([H])([H])C([H])([H])C([H])([H])[H]</t>
  </si>
  <si>
    <t>InChI=1S/C9H18/c1-3-5-7-9-8-6-4-2/h3H,1,4-9H2,2H3</t>
  </si>
  <si>
    <t>spectra_reformatted/spec-00000.mgf207</t>
  </si>
  <si>
    <t>C9H18</t>
  </si>
  <si>
    <t>JRZJOMJEPLMPRA-UHFFFAOYSA-N</t>
  </si>
  <si>
    <t>JRZJOMJEPLMPRA</t>
  </si>
  <si>
    <t>CCMSLIB00005454230</t>
  </si>
  <si>
    <t>PHENYLETHYLENE GLYCOL</t>
  </si>
  <si>
    <t>SODA AROMATIC CO., LTD.</t>
  </si>
  <si>
    <t>93-56-1</t>
  </si>
  <si>
    <t>[H]OC([H])([H])C([H])(O[H])C=1C([H])=C([H])C([H])=C([H])C1[H]</t>
  </si>
  <si>
    <t>InChI=1S/C8H10O2/c9-6-8(10)7-4-2-1-3-5-7/h1-5,8-10H,6H2</t>
  </si>
  <si>
    <t>spectra_reformatted/spec-00000.mgf96</t>
  </si>
  <si>
    <t>C8H10O2</t>
  </si>
  <si>
    <t>PWMWNFMRSKOCEY-UHFFFAOYSA-N</t>
  </si>
  <si>
    <t>PWMWNFMRSKOCEY</t>
  </si>
  <si>
    <t>Cinnamic acids and derivatives</t>
  </si>
  <si>
    <t>CCMSLIB00005457676</t>
  </si>
  <si>
    <t>CIS-4-OCTENE</t>
  </si>
  <si>
    <t>14850-23-8</t>
  </si>
  <si>
    <t>[H]C(=C([H])C([H])([H])C([H])([H])C([H])([H])[H])C([H])([H])C([H])([H])C([H])([H])[H]</t>
  </si>
  <si>
    <t>InChI=1S/C8H16/c1-3-5-7-8-6-4-2/h7-8H,3-6H2,1-2H3/b8-7+</t>
  </si>
  <si>
    <t>spectra_reformatted/spec-00000.mgf221</t>
  </si>
  <si>
    <t>C8H16</t>
  </si>
  <si>
    <t>IRUCBBFNLDIMIK-UHFFFAOYSA-N</t>
  </si>
  <si>
    <t>IRUCBBFNLDIMIK</t>
  </si>
  <si>
    <t>spectra_reformatted/spec-00000.mgf213</t>
  </si>
  <si>
    <t>CCMSLIB00005686824</t>
  </si>
  <si>
    <t>Methyl mandelate</t>
  </si>
  <si>
    <t>spectra_reformatted/spec-00000.mgf121</t>
  </si>
  <si>
    <t>spectra_reformatted/spec-00000.mgf224</t>
  </si>
  <si>
    <t>CCMSLIB00005682387</t>
  </si>
  <si>
    <t>"Benzene, (bromomethyl)-"</t>
  </si>
  <si>
    <t>CCMSLIB00005457595</t>
  </si>
  <si>
    <t>2,4-DIMETHYLPENTANE</t>
  </si>
  <si>
    <t>108-08-7</t>
  </si>
  <si>
    <t>[H]C([H])([H])C([H])(C([H])([H])[H])C([H])([H])C([H])(C([H])([H])[H])C([H])([H])[H]</t>
  </si>
  <si>
    <t>InChI=1S/C7H16/c1-6(2)5-7(3)4/h6-7H,5H2,1-4H3</t>
  </si>
  <si>
    <t>spectra_reformatted/spec-00000.mgf212</t>
  </si>
  <si>
    <t>C7H16</t>
  </si>
  <si>
    <t>BZHMBWZPUJHVEE-UHFFFAOYSA-N</t>
  </si>
  <si>
    <t>BZHMBWZPUJHVEE</t>
  </si>
  <si>
    <t>CCMSLIB00005457659</t>
  </si>
  <si>
    <t>CIS-3-HEXENE</t>
  </si>
  <si>
    <t>13269-52-8</t>
  </si>
  <si>
    <t>[H]C(=C([H])C([H])([H])C([H])([H])[H])C([H])([H])C([H])([H])[H]</t>
  </si>
  <si>
    <t>InChI=1S/C6H12/c1-3-5-6-4-2/h5-6H,3-4H2,1-2H3/b6-5+</t>
  </si>
  <si>
    <t>spectra_reformatted/spec-00000.mgf206</t>
  </si>
  <si>
    <t>C6H12</t>
  </si>
  <si>
    <t>ZQDPJFUHLCOCRG-UHFFFAOYSA-N</t>
  </si>
  <si>
    <t>ZQDPJFUHLCOCRG</t>
  </si>
  <si>
    <t>Fatty alcohols</t>
  </si>
  <si>
    <t>CCMSLIB00005457250</t>
  </si>
  <si>
    <t>CATECHOL</t>
  </si>
  <si>
    <t>spectra_reformatted/spec-00000.mgf86</t>
  </si>
  <si>
    <t>CCMSLIB00005457594</t>
  </si>
  <si>
    <t>3-ETHYLPENTANE</t>
  </si>
  <si>
    <t>617-78-7</t>
  </si>
  <si>
    <t>[H]C([H])([H])C([H])([H])C([H])(C([H])([H])C([H])([H])[H])C([H])([H])C([H])([H])[H]</t>
  </si>
  <si>
    <t>InChI=1S/C7H16/c1-4-7(5-2)6-3/h7H,4-6H2,1-3H3</t>
  </si>
  <si>
    <t>spectra_reformatted/spec-00000.mgf160</t>
  </si>
  <si>
    <t>AORMDLNPRGXHHL-UHFFFAOYSA-N</t>
  </si>
  <si>
    <t>AORMDLNPRGXHHL</t>
  </si>
  <si>
    <t>CCMSLIB00005457618</t>
  </si>
  <si>
    <t>2,2,4,6,6-PENTAMETHYLHEPTANE</t>
  </si>
  <si>
    <t>13475-82-6</t>
  </si>
  <si>
    <t>[H]C([H])([H])C([H])(C([H])([H])C(C([H])([H])[H])(C([H])([H])[H])C([H])([H])[H])C([H])([H])C(C([H])([H])[H])(C([H])([H])[H])C([H])([H])[H]</t>
  </si>
  <si>
    <t>InChI=1S/C12H26/c1-10(8-11(2,3)4)9-12(5,6)7/h10H,8-9H2,1-7H3</t>
  </si>
  <si>
    <t>spectra_reformatted/spec-00000.mgf219</t>
  </si>
  <si>
    <t>C12H26</t>
  </si>
  <si>
    <t>VKPSKYDESGTTFR-UHFFFAOYSA-N</t>
  </si>
  <si>
    <t>VKPSKYDESGTTFR</t>
  </si>
  <si>
    <t>CCMSLIB00005457587</t>
  </si>
  <si>
    <t>2-METHYLBUTANE</t>
  </si>
  <si>
    <t>78-78-4</t>
  </si>
  <si>
    <t>[H]C([H])([H])C([H])([H])C([H])(C([H])([H])[H])C([H])([H])[H]</t>
  </si>
  <si>
    <t>InChI=1S/C5H12/c1-4-5(2)3/h5H,4H2,1-3H3</t>
  </si>
  <si>
    <t>spectra_reformatted/spec-00000.mgf223</t>
  </si>
  <si>
    <t>C5H12</t>
  </si>
  <si>
    <t>QWTDNUCVQCZILF-UHFFFAOYSA-N</t>
  </si>
  <si>
    <t>QWTDNUCVQCZILF</t>
  </si>
  <si>
    <t>CCMSLIB00005450510</t>
  </si>
  <si>
    <t>DIETHYLENE GLYCOL DIMETHYL ETHER</t>
  </si>
  <si>
    <t>142939-39-7</t>
  </si>
  <si>
    <t>[H]C([H])([H])OC([H])([H])C([H])([H])OC([H])([H])C([H])([H])OC([H])([H])[H]</t>
  </si>
  <si>
    <t>InChI=1S/C6H14O3/c1-7-3-5-9-6-4-8-2/h3-6H2,1-2H3</t>
  </si>
  <si>
    <t>spectra_reformatted/spec-00000.mgf15</t>
  </si>
  <si>
    <t>C6H14O3</t>
  </si>
  <si>
    <t>SBZXBUIDTXKZTM-UHFFFAOYSA-N</t>
  </si>
  <si>
    <t>SBZXBUIDTXKZTM</t>
  </si>
  <si>
    <t>CCMSLIB00005689939</t>
  </si>
  <si>
    <t>Toluene</t>
  </si>
  <si>
    <t>CCMSLIB00005675271</t>
  </si>
  <si>
    <t>"1,6,10,14-Hexadecatetraen-3-ol, 3,7,11,15-tetramethyl-, (E,E)-"</t>
  </si>
  <si>
    <t>spectra_reformatted/spec-00000.mgf237</t>
  </si>
  <si>
    <t>CCMSLIB00005446173</t>
  </si>
  <si>
    <t>STIGMAST-5-ENE-3BETA-OL</t>
  </si>
  <si>
    <t>83-46-5</t>
  </si>
  <si>
    <t>[H]OC1([H])C([H])([H])C2=C([H])C([H])([H])C3([H])C([H])(C([H])([H])C([H])([H])C4(C([H])([H])[H])C([H])(C([H])([H])C([H])([H])C34[H])C([H])(C([H])([H])[H])C([H])([H])C([H])([H])C([H])(C([H])([H])C([H])([H])[H])C([H])(C([H])([H])[H])C([H])([H])[H])C2(C([H])([H])[H])C([H])([H])C1([H])[H]</t>
  </si>
  <si>
    <t>InChI=1S/C29H50O/c1-7-21(19(2)3)9-8-20(4)25-12-13-26-24-11-10-22-18-23(30)14-16-28(22,5)27(24)15-17-29(25,26)6/h10,19-21,23-27,30H,7-9,11-18H2,1-6H3/t20-,21-,23+,24+,25-,26+,27+,28+,29-/m1/s1</t>
  </si>
  <si>
    <t>C29H50O</t>
  </si>
  <si>
    <t>KZJWDPNRJALLNS-UHFFFAOYSA-N</t>
  </si>
  <si>
    <t>KZJWDPNRJALLNS</t>
  </si>
  <si>
    <t>Steroids</t>
  </si>
  <si>
    <t>Stigmastane steroids</t>
  </si>
  <si>
    <t>Terpenoids</t>
  </si>
  <si>
    <t>CCMSLIB00005450759</t>
  </si>
  <si>
    <t>3,4-DIHYDRO-2H-PYRAN</t>
  </si>
  <si>
    <t>110-87-2</t>
  </si>
  <si>
    <t>[H]C=1OC([H])([H])C([H])([H])C([H])([H])C1[H]</t>
  </si>
  <si>
    <t>InChI=1S/C5H8O/c1-2-4-6-5-3-1/h2,4H,1,3,5H2</t>
  </si>
  <si>
    <t>spectra_reformatted/spec-00000.mgf52</t>
  </si>
  <si>
    <t>C5H8O</t>
  </si>
  <si>
    <t>BUDQDWGNQVEFAC-UHFFFAOYSA-N</t>
  </si>
  <si>
    <t>BUDQDWGNQVEFAC</t>
  </si>
  <si>
    <t>Monoterpenoids</t>
  </si>
  <si>
    <t>Iridoids monoterpenoids</t>
  </si>
  <si>
    <t>CCMSLIB00005682874</t>
  </si>
  <si>
    <t>"Benzeneacetic acid, .alpha.-hydroxy-, methyl ester, (S)-"</t>
  </si>
  <si>
    <t>spectra_reformatted/spec-00000.mgf185</t>
  </si>
  <si>
    <t>CCMSLIB00005453121</t>
  </si>
  <si>
    <t>1,2-DIAMINOPROPANE</t>
  </si>
  <si>
    <t>78-90-0</t>
  </si>
  <si>
    <t>[H]N([H])C([H])([H])C([H])(N([H])[H])C([H])([H])[H]</t>
  </si>
  <si>
    <t>InChI=1S/C3H10N2/c1-3(5)2-4/h3H,2,4-5H2,1H3</t>
  </si>
  <si>
    <t>spectra_reformatted/spec-00000.mgf11</t>
  </si>
  <si>
    <t>C3H10N2</t>
  </si>
  <si>
    <t>AOHJOMMDDJHIJH-UHFFFAOYSA-N</t>
  </si>
  <si>
    <t>AOHJOMMDDJHIJH</t>
  </si>
  <si>
    <t>Ornithine alkaloids</t>
  </si>
  <si>
    <t>Polyamines</t>
  </si>
  <si>
    <t>CCMSLIB00005453891</t>
  </si>
  <si>
    <t>PENTADECANE</t>
  </si>
  <si>
    <t>629-62-9</t>
  </si>
  <si>
    <t>[H]C([H])([H])C([H])([H])C([H])([H])C([H])([H])C([H])([H])C([H])([H])C([H])([H])C([H])([H])C([H])([H])C([H])([H])C([H])([H])C([H])([H])C([H])([H])C([H])([H])C([H])([H])[H]</t>
  </si>
  <si>
    <t>InChI=1S/C15H32/c1-3-5-7-9-11-13-15-14-12-10-8-6-4-2/h3-15H2,1-2H3</t>
  </si>
  <si>
    <t>spectra_reformatted/spec-00000.mgf214</t>
  </si>
  <si>
    <t>C15H32</t>
  </si>
  <si>
    <t>YCOZIPAWZNQLMR-UHFFFAOYSA-N</t>
  </si>
  <si>
    <t>YCOZIPAWZNQLMR</t>
  </si>
  <si>
    <t>CCMSLIB00005449325</t>
  </si>
  <si>
    <t>PHENOL</t>
  </si>
  <si>
    <t>1336-35-2</t>
  </si>
  <si>
    <t>[H]OC=1C([H])=C([H])C([H])=C([H])C1[H]</t>
  </si>
  <si>
    <t>InChI=1S/C6H6O/c7-6-4-2-1-3-5-6/h1-5,7H</t>
  </si>
  <si>
    <t>spectra_reformatted/spec-00000.mgf41</t>
  </si>
  <si>
    <t>C6H6O</t>
  </si>
  <si>
    <t>ISWSIDIOOBJBQZ-UHFFFAOYSA-N</t>
  </si>
  <si>
    <t>ISWSIDIOOBJBQZ</t>
  </si>
  <si>
    <t>CCMSLIB00005449429</t>
  </si>
  <si>
    <t>P-HYDROXYPHENYLACETIC ACID</t>
  </si>
  <si>
    <t>156-38-7</t>
  </si>
  <si>
    <t>[H]OC1=C([H])C([H])=C(C([H])=C1[H])C([H])([H])C(=O)O[H]</t>
  </si>
  <si>
    <t>InChI=1S/C8H8O3/c9-7-3-1-6(2-4-7)5-8(10)11/h1-4,9H,5H2,(H,10,11)</t>
  </si>
  <si>
    <t>C8H8O3</t>
  </si>
  <si>
    <t>XQXPVVBIMDBYFF-UHFFFAOYSA-N</t>
  </si>
  <si>
    <t>XQXPVVBIMDBYFF</t>
  </si>
  <si>
    <t>Phenolic acids (C6-C1)</t>
  </si>
  <si>
    <t>Simple phenolic acids</t>
  </si>
  <si>
    <t>spectra_reformatted/spec-00000.mgf62</t>
  </si>
  <si>
    <t>spectra_reformatted/spec-00000.mgf211</t>
  </si>
  <si>
    <t>CCMSLIB00005454853</t>
  </si>
  <si>
    <t>BENZOIC ACID</t>
  </si>
  <si>
    <t>65-85-0</t>
  </si>
  <si>
    <t>[H]OC(=O)C=1C([H])=C([H])C([H])=C([H])C1[H]</t>
  </si>
  <si>
    <t>InChI=1S/C7H6O2/c8-7(9)6-4-2-1-3-5-6/h1-5H,(H,8,9)</t>
  </si>
  <si>
    <t>spectra_reformatted/spec-00000.mgf80</t>
  </si>
  <si>
    <t>C7H6O2</t>
  </si>
  <si>
    <t>WPYMKLBDIGXBTP-UHFFFAOYSA-N</t>
  </si>
  <si>
    <t>WPYMKLBDIGXBTP</t>
  </si>
  <si>
    <t>CCMSLIB00005457654</t>
  </si>
  <si>
    <t>1-PENTENE</t>
  </si>
  <si>
    <t>109-67-1</t>
  </si>
  <si>
    <t>[H]C([H])=C([H])C([H])([H])C([H])([H])C([H])([H])[H]</t>
  </si>
  <si>
    <t>InChI=1S/C5H10/c1-3-5-4-2/h3H,1,4-5H2,2H3</t>
  </si>
  <si>
    <t>spectra_reformatted/spec-00000.mgf123</t>
  </si>
  <si>
    <t>C5H10</t>
  </si>
  <si>
    <t>YWAKXRMUMFPDSH-UHFFFAOYSA-N</t>
  </si>
  <si>
    <t>YWAKXRMUMFPDSH</t>
  </si>
  <si>
    <t>spectra_reformatted/spec-00000.mgf189</t>
  </si>
  <si>
    <t>spectra_reformatted/spec-00000.mgf125</t>
  </si>
  <si>
    <t>spectra_reformatted/spec-00000.mgf220</t>
  </si>
  <si>
    <t>spectra_reformatted/spec-00000.mgf194</t>
  </si>
  <si>
    <t>CCMSLIB00005675396</t>
  </si>
  <si>
    <t>"12-Oleanen-3-yl acetate, (3.alpha.)-"</t>
  </si>
  <si>
    <t>spectra_reformatted/spec-00000.mgf240</t>
  </si>
  <si>
    <t>spectra_reformatted/spec-00000.mgf129</t>
  </si>
  <si>
    <t>spectra_reformatted/spec-00000.mgf200</t>
  </si>
  <si>
    <t>CCMSLIB00005448129</t>
  </si>
  <si>
    <t>13-METHYLTETRADECANOIC ACID METHYL ESTER</t>
  </si>
  <si>
    <t>[H]C([H])([H])OC(=O)C([H])([H])C([H])([H])C([H])([H])C([H])([H])C([H])([H])C([H])([H])C([H])([H])C([H])([H])C([H])([H])C([H])([H])C([H])([H])C([H])(C([H])([H])[H])C([H])([H])[H]</t>
  </si>
  <si>
    <t>InChI=1S/C16H32O2/c1-15(2)13-11-9-7-5-4-6-8-10-12-14-16(17)18-3/h15H,4-14H2,1-3H3</t>
  </si>
  <si>
    <t>spectra_reformatted/spec-00000.mgf180</t>
  </si>
  <si>
    <t>C16H32O2</t>
  </si>
  <si>
    <t>OGGUSDOXMVVCIX-UHFFFAOYSA-N</t>
  </si>
  <si>
    <t>OGGUSDOXMVVCIX</t>
  </si>
  <si>
    <t>spectra_reformatted/spec-00000.mgf191</t>
  </si>
  <si>
    <t>CCMSLIB00005457600</t>
  </si>
  <si>
    <t>3-ETHYLHEXANE</t>
  </si>
  <si>
    <t>619-99-8</t>
  </si>
  <si>
    <t>[H]C([H])([H])C([H])([H])C([H])([H])C([H])(C([H])([H])C([H])([H])[H])C([H])([H])C([H])([H])[H]</t>
  </si>
  <si>
    <t>InChI=1S/C8H18/c1-4-7-8(5-2)6-3/h8H,4-7H2,1-3H3</t>
  </si>
  <si>
    <t>spectra_reformatted/spec-00000.mgf208</t>
  </si>
  <si>
    <t>C8H18</t>
  </si>
  <si>
    <t>SFRKSDZMZHIISH-UHFFFAOYSA-N</t>
  </si>
  <si>
    <t>SFRKSDZMZHIISH</t>
  </si>
  <si>
    <t>spectra_reformatted/spec-00000.mgf159</t>
  </si>
  <si>
    <t>CCMSLIB00005674497</t>
  </si>
  <si>
    <t>"1,19-Eicosadiene"</t>
  </si>
  <si>
    <t>CCMSLIB00005455552</t>
  </si>
  <si>
    <t>3,7-DIMETHYL-1-PHENYLSULFONYL-2,6-OCTADIENE</t>
  </si>
  <si>
    <t>KURARAY CO., LTD.</t>
  </si>
  <si>
    <t>[H]C=1C([H])=C([H])C(=C([H])C1[H])S(=O)(=O)C([H])([H])C([H])=C(C([H])([H])[H])C([H])([H])C([H])([H])C([H])=C(C([H])([H])[H])C([H])([H])[H]</t>
  </si>
  <si>
    <t>InChI=1S/C16H22O2S/c1-14(2)8-7-9-15(3)12-13-19(17,18)16-10-5-4-6-11-16/h4-6,8,10-12H,7,9,13H2,1-3H3/b15-12+</t>
  </si>
  <si>
    <t>spectra_reformatted/spec-00000.mgf234</t>
  </si>
  <si>
    <t>C16H22O2S</t>
  </si>
  <si>
    <t>IULKHBFGJTXXCU-UHFFFAOYSA-N</t>
  </si>
  <si>
    <t>IULKHBFGJTXXCU</t>
  </si>
  <si>
    <t>CCMSLIB00005684052</t>
  </si>
  <si>
    <t>Catechol</t>
  </si>
  <si>
    <t>CCMSLIB00005444480</t>
  </si>
  <si>
    <t>Cholestenone</t>
  </si>
  <si>
    <t>HMDB</t>
  </si>
  <si>
    <t>[H][C@@]12CC[C@H]([C@H](C)CCCC(C)C)[C@@]1(C)CC[C@@]1([H])[C@@]2([H])CCC2=CC(=O)CC[C@]12C</t>
  </si>
  <si>
    <t>InChI=1S/C27H44O/c1-18(2)7-6-8-19(3)23-11-12-24-22-10-9-20-17-21(28)13-15-26(20,4)25(22)14-16-27(23,24)5/h17-19,22-25H,6-16H2,1-5H3/t19-,22+,23-,24+,25+,26+,27-/m1/s1</t>
  </si>
  <si>
    <t>spectra_reformatted/spec-00000.mgf243</t>
  </si>
  <si>
    <t>C27H44O</t>
  </si>
  <si>
    <t>NYOXRYYXRWJDKP-GYKMGIIDSA-N</t>
  </si>
  <si>
    <t>NYOXRYYXRWJDKP</t>
  </si>
  <si>
    <t>Cholestane steroids</t>
  </si>
  <si>
    <t>CCMSLIB00005684215</t>
  </si>
  <si>
    <t>cis-Thujopsene</t>
  </si>
  <si>
    <t>spectra_reformatted/spec-00000.mgf239</t>
  </si>
  <si>
    <t>CCMSLIB00005683512</t>
  </si>
  <si>
    <t>Benzoyl bromide</t>
  </si>
  <si>
    <t>spectra_reformatted/spec-00000.mgf241</t>
  </si>
  <si>
    <t>spectra_reformatted/spec-00000.mgf150</t>
  </si>
  <si>
    <t>CCMSLIB00005466171</t>
  </si>
  <si>
    <t>TITLE= phenylacetaldehyde</t>
  </si>
  <si>
    <t>CCMSLIB00005442811</t>
  </si>
  <si>
    <t>D-Allose</t>
  </si>
  <si>
    <t>[H]C1(O)O[C@]([H])(CO)[C@@]([H])(O)[C@@]([H])(O)[C@@]1([H])O</t>
  </si>
  <si>
    <t>InChI=1S/C6H12O6/c7-1-2-3(8)4(9)5(10)6(11)12-2/h2-11H,1H2/t2-,3-,4-,5-,6?/m1/s1</t>
  </si>
  <si>
    <t>spectra_reformatted/spec-00000.mgf81</t>
  </si>
  <si>
    <t>C6H12O6</t>
  </si>
  <si>
    <t>WQZGKKKJIJFFOK-IVMDWMLBSA-N</t>
  </si>
  <si>
    <t>WQZGKKKJIJFFOK</t>
  </si>
  <si>
    <t>Saccharides|Flavonoids</t>
  </si>
  <si>
    <t>Disaccharides|Flavones|Monosaccharides|Polysaccharides</t>
  </si>
  <si>
    <t>Carbohydrates|Shikimates and Phenylpropanoids</t>
  </si>
  <si>
    <t>spectra_reformatted/spec-00000.mgf222</t>
  </si>
  <si>
    <t>CCMSLIB00005453619</t>
  </si>
  <si>
    <t>ELEMOL</t>
  </si>
  <si>
    <t>FUJISE Y, HAMAMATSU UNIV. SCHOOL OF MEDICINE</t>
  </si>
  <si>
    <t>639-99-6</t>
  </si>
  <si>
    <t>[H]OC(C([H])([H])[H])(C([H])([H])[H])C1([H])C([H])([H])C([H])([H])C(C([H])=C([H])[H])(C([H])([H])[H])C([H])(C(=C([H])[H])C([H])([H])[H])C1([H])[H]</t>
  </si>
  <si>
    <t>InChI=1S/C15H26O/c1-7-15(6)9-8-12(14(4,5)16)10-13(15)11(2)3/h7,12-13,16H,1-2,8-10H2,3-6H3/t12-,13+,15-/m1/s1</t>
  </si>
  <si>
    <t>spectra_reformatted/spec-00000.mgf172</t>
  </si>
  <si>
    <t>C15H26O</t>
  </si>
  <si>
    <t>GFJIQNADMLPFOW-UHFFFAOYSA-N</t>
  </si>
  <si>
    <t>GFJIQNADMLPFOW</t>
  </si>
  <si>
    <t>Sesquiterpenoids</t>
  </si>
  <si>
    <t>Elemane sesquiterpenoids</t>
  </si>
  <si>
    <t>CCMSLIB00005451161</t>
  </si>
  <si>
    <t>(Z,Z)-9,12-OCTADECADIENOIC ACID METHYL ESTER</t>
  </si>
  <si>
    <t>YAMAOKA R, KYOTO INSTITUTE OF TECHNOLOGY</t>
  </si>
  <si>
    <t>112-63-0</t>
  </si>
  <si>
    <t>[H]C(=C([H])C([H])([H])C([H])([H])C([H])([H])C([H])([H])C([H])([H])[H])C([H])([H])C([H])=C([H])C([H])([H])C([H])([H])C([H])([H])C([H])([H])C([H])([H])C([H])([H])C([H])([H])C(=O)OC([H])([H])[H]</t>
  </si>
  <si>
    <t>InChI=1S/C19H34O2/c1-3-4-5-6-7-8-9-10-11-12-13-14-15-16-17-18-19(20)21-2/h7-8,10-11H,3-6,9,12-18H2,1-2H3/b8-7-,11-10-</t>
  </si>
  <si>
    <t>spectra_reformatted/spec-00000.mgf199</t>
  </si>
  <si>
    <t>C19H34O2</t>
  </si>
  <si>
    <t>WTTJVINHCBCLGX-UHFFFAOYSA-N</t>
  </si>
  <si>
    <t>WTTJVINHCBCLGX</t>
  </si>
  <si>
    <t>CCMSLIB00005683661</t>
  </si>
  <si>
    <t>Bis(2-furfuryl)disulfide</t>
  </si>
  <si>
    <t>CCMSLIB00005443637</t>
  </si>
  <si>
    <t>Sphingosine</t>
  </si>
  <si>
    <t>CCCCCCCCCCCCC\C=C\C(O)C(N)CO</t>
  </si>
  <si>
    <t>InChI=1S/C18H37NO2/c1-2-3-4-5-6-7-8-9-10-11-12-13-14-15-18(21)17(19)16-20/h14-15,17-18,20-21H,2-13,16,19H2,1H3/b15-14+</t>
  </si>
  <si>
    <t>spectra_reformatted/spec-00000.mgf137</t>
  </si>
  <si>
    <t>C18H37NO2</t>
  </si>
  <si>
    <t>WWUZIQQURGPMPG-CCEZHUSRSA-N</t>
  </si>
  <si>
    <t>WWUZIQQURGPMPG</t>
  </si>
  <si>
    <t>Sphingolipids</t>
  </si>
  <si>
    <t>Sphingoid bases</t>
  </si>
  <si>
    <t>CCMSLIB00005687755</t>
  </si>
  <si>
    <t>"Nonane, 2,2,4,4,6,8,8-heptamethyl-"</t>
  </si>
  <si>
    <t>CCMSLIB00005451159</t>
  </si>
  <si>
    <t>(Z,Z,Z,Z)-6,9,12,15-OCTADECATETRAENOIC ACID METHYL ESTER</t>
  </si>
  <si>
    <t>[H]C(=C([H])C([H])([H])C([H])=C([H])C([H])([H])C([H])([H])[H])C([H])([H])C([H])=C([H])C([H])([H])C([H])=C([H])C([H])([H])C([H])([H])C([H])([H])C([H])([H])C(=O)OC([H])([H])[H]</t>
  </si>
  <si>
    <t>InChI=1S/C19H30O2/c1-3-4-5-6-7-8-9-10-11-12-13-14-15-16-17-18-19(20)21-2/h4-5,7-8,10-11,13-14H,3,6,9,12,15-18H2,1-2H3/b5-4-,8-7-,11-10-,14-13-</t>
  </si>
  <si>
    <t>spectra_reformatted/spec-00000.mgf246</t>
  </si>
  <si>
    <t>C19H30O2</t>
  </si>
  <si>
    <t>BIRKCHKCDPCDEG-UHFFFAOYSA-N</t>
  </si>
  <si>
    <t>BIRKCHKCDPCDEG</t>
  </si>
  <si>
    <t>Eicosanoids</t>
  </si>
  <si>
    <t>Other Eicosanoids</t>
  </si>
  <si>
    <t>CCMSLIB00005677979</t>
  </si>
  <si>
    <t>2-Methoxybenzyl alcohol</t>
  </si>
  <si>
    <t>spectra_reformatted/spec-00000.mgf215</t>
  </si>
  <si>
    <t>spectra_reformatted/spec-00000.mgf232</t>
  </si>
  <si>
    <t>spectra_reformatted/spec-00000.mgf63</t>
  </si>
  <si>
    <t>CCMSLIB00005450763</t>
  </si>
  <si>
    <t>3-PENTANONE</t>
  </si>
  <si>
    <t>96-22-0</t>
  </si>
  <si>
    <t>[H]C([H])([H])C([H])([H])C(=O)C([H])([H])C([H])([H])[H]</t>
  </si>
  <si>
    <t>InChI=1S/C5H10O/c1-3-5(6)4-2/h3-4H2,1-2H3</t>
  </si>
  <si>
    <t>spectra_reformatted/spec-00000.mgf178</t>
  </si>
  <si>
    <t>C5H10O</t>
  </si>
  <si>
    <t>FDPIMTJIUBPUKL-UHFFFAOYSA-N</t>
  </si>
  <si>
    <t>FDPIMTJIUBPUKL</t>
  </si>
  <si>
    <t>Oxygenated hydrocarbons</t>
  </si>
  <si>
    <t>CCMSLIB00005451076</t>
  </si>
  <si>
    <t>2,6,10-TRIMETHYLDODECANE</t>
  </si>
  <si>
    <t>3891-98-3</t>
  </si>
  <si>
    <t>[H]C([H])([H])C([H])([H])C([H])(C([H])([H])[H])C([H])([H])C([H])([H])C([H])([H])C([H])(C([H])([H])[H])C([H])([H])C([H])([H])C([H])([H])C([H])(C([H])([H])[H])C([H])([H])[H]</t>
  </si>
  <si>
    <t>InChI=1S/C15H32/c1-6-14(4)10-8-12-15(5)11-7-9-13(2)3/h13-15H,6-12H2,1-5H3</t>
  </si>
  <si>
    <t>spectra_reformatted/spec-00000.mgf188</t>
  </si>
  <si>
    <t>YFHFHLSMISYUAQ-UHFFFAOYSA-N</t>
  </si>
  <si>
    <t>YFHFHLSMISYUAQ</t>
  </si>
  <si>
    <t>CCMSLIB00005452318</t>
  </si>
  <si>
    <t>2-METHOXYBENZYL ALCOHOL</t>
  </si>
  <si>
    <t>HISAHIRO HAGIWARA, CHEMICAL RESEARCH INSTITUTE OF NON-AQUEOUSSOLUTIONS TOHOKU UNIV.</t>
  </si>
  <si>
    <t>612-16-8</t>
  </si>
  <si>
    <t>[H]OC([H])([H])C=1C([H])=C([H])C([H])=C([H])C1OC([H])([H])[H]</t>
  </si>
  <si>
    <t>InChI=1S/C8H10O2/c1-10-8-5-3-2-4-7(8)6-9/h2-5,9H,6H2,1H3</t>
  </si>
  <si>
    <t>WYLYBQSHRJMURN-UHFFFAOYSA-N</t>
  </si>
  <si>
    <t>WYLYBQSHRJMURN</t>
  </si>
  <si>
    <t>Polyketides</t>
  </si>
  <si>
    <t>spectra_reformatted/spec-00000.mgf44</t>
  </si>
  <si>
    <t>CCMSLIB00005457672</t>
  </si>
  <si>
    <t>CIS-2-OCTENE</t>
  </si>
  <si>
    <t>13389-42-9</t>
  </si>
  <si>
    <t>[H]C(=C([H])C([H])([H])C([H])([H])C([H])([H])C([H])([H])C([H])([H])[H])C([H])([H])[H]</t>
  </si>
  <si>
    <t>InChI=1S/C8H16/c1-3-5-7-8-6-4-2/h3,5H,4,6-8H2,1-2H3/b5-3+</t>
  </si>
  <si>
    <t>spectra_reformatted/spec-00000.mgf179</t>
  </si>
  <si>
    <t>ILPBINAXDRFYPL-UHFFFAOYSA-N</t>
  </si>
  <si>
    <t>ILPBINAXDRFYPL</t>
  </si>
  <si>
    <t>CCMSLIB00005672467</t>
  </si>
  <si>
    <t>Decyl heptyl ether</t>
  </si>
  <si>
    <t>"L.N.Kulikova, V.G.Zaikin, Peoples Friendship University of Russia, mass spectra registration supported by US government (NIST)"</t>
  </si>
  <si>
    <t>"InChI=1/C17H36O/c1-3-5-7-9-10-11-13-15-17-18-16-14-12-8-6-4-2/h3-17H2,1-2H3"</t>
  </si>
  <si>
    <t>CCMSLIB00005466787</t>
  </si>
  <si>
    <t>TITLE=Fiehn VocBinbase Bin #687</t>
  </si>
  <si>
    <t>spectra_reformatted/spec-00000.mgf205</t>
  </si>
  <si>
    <t>CCMSLIB00005460790</t>
  </si>
  <si>
    <t>squalene</t>
  </si>
  <si>
    <t>GC-EI-TOF</t>
  </si>
  <si>
    <t>Shimadzu Corporation., Kyoto, Japan</t>
  </si>
  <si>
    <t>[H]C(=C(C([H])([H])[H])C([H])([H])[H])C([H])([H])C([H])([H])C(=C([H])C([H])([H])C([H])([H])C(=C([H])C([H])([H])C([H])([H])C([H])=C(C([H])([H])[H])C([H])([H])C([H])([H])C([H])=C(C([H])([H])[H])C([H])([H])C([H])([H])C([H])=C(C([H])([H])[H])C([H])([H])[H])C([H])([H])[H])C([H])([H])[H]</t>
  </si>
  <si>
    <t>InChI=1S/C30H50/c1-25(2)15-11-19-29(7)23-13-21-27(5)17-9-10-18-28(6)22-14-24-30(8)20-12-16-26(3)4/h15-18,23-24H,9-14,19-22H2,1-8H3</t>
  </si>
  <si>
    <t>C30H50</t>
  </si>
  <si>
    <t>YYGNTYWPHWGJRM-UHFFFAOYSA-N</t>
  </si>
  <si>
    <t>YYGNTYWPHWGJRM</t>
  </si>
  <si>
    <t>Triterpenoids</t>
  </si>
  <si>
    <t>Acyclic triterpenoids</t>
  </si>
  <si>
    <t>CCMSLIB00005467064</t>
  </si>
  <si>
    <t>TITLE=Fiehn VocBinbase Bin #964</t>
  </si>
  <si>
    <t>CCMSLIB00005466373</t>
  </si>
  <si>
    <t>TITLE=Fiehn VocBinbase Bin #273</t>
  </si>
  <si>
    <t>spectra_reformatted/spec-00000.mgf124</t>
  </si>
  <si>
    <t>CCMSLIB00005685972</t>
  </si>
  <si>
    <t>"Heptane, 2,2,4,6,6-pentamethyl-"</t>
  </si>
  <si>
    <t>CCMSLIB00005675398</t>
  </si>
  <si>
    <t>"13,15-Octacosadiyne"</t>
  </si>
  <si>
    <t>CCMSLIB00005445588</t>
  </si>
  <si>
    <t>O=CC1=CC=CC=C1</t>
  </si>
  <si>
    <t>CCMSLIB00005449448</t>
  </si>
  <si>
    <t>MANDELIC ACID</t>
  </si>
  <si>
    <t>90-64-2</t>
  </si>
  <si>
    <t>[H]OC(=O)C([H])(O[H])C=1C([H])=C([H])C([H])=C([H])C1[H]</t>
  </si>
  <si>
    <t>InChI=1S/C8H8O3/c9-7(8(10)11)6-4-2-1-3-5-6/h1-5,7,9H,(H,10,11)</t>
  </si>
  <si>
    <t>spectra_reformatted/spec-00000.mgf111</t>
  </si>
  <si>
    <t>IWYDHOAUDWTVEP-UHFFFAOYSA-N</t>
  </si>
  <si>
    <t>IWYDHOAUDWTVEP</t>
  </si>
  <si>
    <t>CCMSLIB00005670796</t>
  </si>
  <si>
    <t>1-Silacyclo-3-pentene</t>
  </si>
  <si>
    <t>Atlas mass spectrov organicheskih sodineniy pod red.A.V.Koptyuga</t>
  </si>
  <si>
    <t>"InChI=1/C4H8Si/c1-2-4-5-3-1/h1-2H,3-5H2"</t>
  </si>
  <si>
    <t>CCMSLIB00005450444</t>
  </si>
  <si>
    <t>METHYL (Z)-10-PENTADECENOATE</t>
  </si>
  <si>
    <t>HAYASHI A, DEPT. OF CHEMISTRY, FAC. OF SCI. AND TECHNOLOGY, KINKI UNIV.</t>
  </si>
  <si>
    <t>[H]C(=C([H])C([H])([H])C([H])([H])C([H])([H])C([H])([H])C([H])([H])C([H])([H])C([H])([H])C([H])([H])C(=O)OC([H])([H])[H])C([H])([H])C([H])([H])C([H])([H])C([H])([H])[H]</t>
  </si>
  <si>
    <t>InChI=1S/C16H30O2/c1-3-4-5-6-7-8-9-10-11-12-13-14-15-16(17)18-2/h6-7H,3-5,8-15H2,1-2H3/b7-6-</t>
  </si>
  <si>
    <t>spectra_reformatted/spec-00000.mgf203</t>
  </si>
  <si>
    <t>C16H30O2</t>
  </si>
  <si>
    <t>JEDIPLFNJDRCFD-UHFFFAOYSA-N</t>
  </si>
  <si>
    <t>JEDIPLFNJDRCFD</t>
  </si>
  <si>
    <t>CCMSLIB00005466320</t>
  </si>
  <si>
    <t>TITLE= benzophenone</t>
  </si>
  <si>
    <t>CCMSLIB00005673558</t>
  </si>
  <si>
    <t>"Tetracosane, 1-iodo-"</t>
  </si>
  <si>
    <t>"InChI=1/C24H49I/c1-2-3-4-5-6-7-8-9-10-11-12-13-14-15-16-17-18-19-20-21-22-23-24-25/h2-24H2,1H3"</t>
  </si>
  <si>
    <t>spectra_reformatted/spec-00000.mgf151</t>
  </si>
  <si>
    <t>spectra_reformatted/spec-00000.mgf131</t>
  </si>
  <si>
    <t>CCMSLIB00005687763</t>
  </si>
  <si>
    <t>"Nonanoic acid, methyl ester"</t>
  </si>
  <si>
    <t>CCMSLIB00005451170</t>
  </si>
  <si>
    <t>(Z,Z,Z)-9,12,15-OCTADECATRIENOIC ACID METHYL ESTER</t>
  </si>
  <si>
    <t>301-00-8</t>
  </si>
  <si>
    <t>[H]C(=C([H])C([H])([H])C([H])=C([H])C([H])([H])C([H])([H])C([H])([H])C([H])([H])C([H])([H])C([H])([H])C([H])([H])C(=O)OC([H])([H])[H])C([H])([H])C([H])=C([H])C([H])([H])C([H])([H])[H]</t>
  </si>
  <si>
    <t>InChI=1S/C19H32O2/c1-3-4-5-6-7-8-9-10-11-12-13-14-15-16-17-18-19(20)21-2/h4-5,7-8,10-11H,3,6,9,12-18H2,1-2H3/b5-4-,8-7-,11-10-</t>
  </si>
  <si>
    <t>spectra_reformatted/spec-00000.mgf171</t>
  </si>
  <si>
    <t>C19H32O2</t>
  </si>
  <si>
    <t>DVWSXZIHSUZZKJ-UHFFFAOYSA-N</t>
  </si>
  <si>
    <t>DVWSXZIHSUZZKJ</t>
  </si>
  <si>
    <t>CCMSLIB00005671702</t>
  </si>
  <si>
    <t>"1,3-Benzenediol, O,O'-diacryloyl-"</t>
  </si>
  <si>
    <t>"InChI=1/C12H10O4/c1-3-11(13)15-9-6-5-7-10(8-9)16-12(14)4-2/h3-8H,1-2H2"</t>
  </si>
  <si>
    <t>spectra_reformatted/spec-00000.mgf35</t>
  </si>
  <si>
    <t>CCMSLIB00005466772</t>
  </si>
  <si>
    <t>TITLE=Fiehn VocBinbase Bin #672</t>
  </si>
  <si>
    <t>spectra_reformatted/spec-00000.mgf144</t>
  </si>
  <si>
    <t>spectra_reformatted/spec-00000.mgf166</t>
  </si>
  <si>
    <t>spectra_reformatted/spec-00000.mgf245</t>
  </si>
  <si>
    <t>CCMSLIB00005688044</t>
  </si>
  <si>
    <t>"Oxirane, (7-octenyl)-"</t>
  </si>
  <si>
    <t>CCMSLIB00005457047</t>
  </si>
  <si>
    <t>ISOPROPYLDIMETHYLSILANE</t>
  </si>
  <si>
    <t>[H]C([H])([H])C([H])(C([H])([H])[H])[Si]([H])(C([H])([H])[H])C([H])([H])[H]</t>
  </si>
  <si>
    <t>InChI=1S/C5H14Si/c1-5(2)6(3)4/h5-6H,1-4H3</t>
  </si>
  <si>
    <t>spectra_reformatted/spec-00000.mgf14</t>
  </si>
  <si>
    <t>C5H14Si</t>
  </si>
  <si>
    <t>IIRAZPOUDJHBPM-UHFFFAOYSA-N</t>
  </si>
  <si>
    <t>IIRAZPOUDJHBPM</t>
  </si>
  <si>
    <t>CCMSLIB00005453423</t>
  </si>
  <si>
    <t>2-PENTYLFURAN</t>
  </si>
  <si>
    <t>3777-69-3</t>
  </si>
  <si>
    <t>[H]C=1OC(=C([H])C1[H])C([H])([H])C([H])([H])C([H])([H])C([H])([H])C([H])([H])[H]</t>
  </si>
  <si>
    <t>InChI=1S/C9H14O/c1-2-3-4-6-9-7-5-8-10-9/h5,7-8H,2-4,6H2,1H3</t>
  </si>
  <si>
    <t>C9H14O</t>
  </si>
  <si>
    <t>YVBAUDVGOFCUSG-UHFFFAOYSA-N</t>
  </si>
  <si>
    <t>YVBAUDVGOFCUSG</t>
  </si>
  <si>
    <t>Cyclic polyketides</t>
  </si>
  <si>
    <t>Furans</t>
  </si>
  <si>
    <t>CCMSLIB00005686533</t>
  </si>
  <si>
    <t>Mandelic acid</t>
  </si>
  <si>
    <t>CCMSLIB00005681460</t>
  </si>
  <si>
    <t>"9,12-Octadecadien-1-ol, (Z,Z)-"</t>
  </si>
  <si>
    <t>CCMSLIB00005466307</t>
  </si>
  <si>
    <t>TITLE=Fiehn VocBinbase Bin #207</t>
  </si>
  <si>
    <t>CCMSLIB00005677514</t>
  </si>
  <si>
    <t>2-Butyne</t>
  </si>
  <si>
    <t>spectra_reformatted/spec-00000.mgf65</t>
  </si>
  <si>
    <t>CCMSLIB00005459747</t>
  </si>
  <si>
    <t>N-Decane</t>
  </si>
  <si>
    <t>Hiroyuki Morii, Department of Environmental Management, and Chemistry, University of Occupational and Environmental Health</t>
  </si>
  <si>
    <t>63335-87-5</t>
  </si>
  <si>
    <t>[H]C([H])([H])C([H])([H])C([H])([H])C([H])([H])C([H])([H])C([H])([H])C([H])([H])C([H])([H])C([H])([H])C([H])([H])[H]</t>
  </si>
  <si>
    <t>InChI=1S/C10H22/c1-3-5-7-9-10-8-6-4-2/h3-10H2,1-2H3</t>
  </si>
  <si>
    <t>spectra_reformatted/spec-00000.mgf190</t>
  </si>
  <si>
    <t>C10H22</t>
  </si>
  <si>
    <t>DIOQZVSQGTUSAI-UHFFFAOYSA-N</t>
  </si>
  <si>
    <t>DIOQZVSQGTUSAI</t>
  </si>
  <si>
    <t>CCMSLIB00005466851</t>
  </si>
  <si>
    <t>TITLE= hexadecanol</t>
  </si>
  <si>
    <t>spectra_reformatted/spec-00000.mgf168</t>
  </si>
  <si>
    <t>CCMSLIB00005681317</t>
  </si>
  <si>
    <t>"7-Methyl-1,6-octadiene"</t>
  </si>
  <si>
    <t>CCMSLIB00005457589</t>
  </si>
  <si>
    <t>2-METHYLPENTANE</t>
  </si>
  <si>
    <t>107-83-5</t>
  </si>
  <si>
    <t>[H]C([H])([H])C([H])([H])C([H])([H])C([H])(C([H])([H])[H])C([H])([H])[H]</t>
  </si>
  <si>
    <t>InChI=1S/C6H14/c1-4-5-6(2)3/h6H,4-5H2,1-3H3</t>
  </si>
  <si>
    <t>spectra_reformatted/spec-00000.mgf94</t>
  </si>
  <si>
    <t>AFABGHUZZDYHJO-UHFFFAOYSA-N</t>
  </si>
  <si>
    <t>AFABGHUZZDYHJO</t>
  </si>
  <si>
    <t>CCMSLIB00005450779</t>
  </si>
  <si>
    <t>ETHYL ACRYLATE</t>
  </si>
  <si>
    <t>140-88-5</t>
  </si>
  <si>
    <t>[H]C([H])=C([H])C(=O)OC([H])([H])C([H])([H])[H]</t>
  </si>
  <si>
    <t>InChI=1S/C5H8O2/c1-3-5(6)7-4-2/h3H,1,4H2,2H3</t>
  </si>
  <si>
    <t>spectra_reformatted/spec-00000.mgf21</t>
  </si>
  <si>
    <t>C5H8O2</t>
  </si>
  <si>
    <t>JIGUQPWFLRLWPJ-UHFFFAOYSA-N</t>
  </si>
  <si>
    <t>JIGUQPWFLRLWPJ</t>
  </si>
  <si>
    <t>spectra_reformatted/spec-00000.mgf42</t>
  </si>
  <si>
    <t>CCMSLIB00005444744</t>
  </si>
  <si>
    <t>Thiocyanate</t>
  </si>
  <si>
    <t>[S-]C#N</t>
  </si>
  <si>
    <t>InChI=1S/CHNS/c2-1-3/h3H/p-1</t>
  </si>
  <si>
    <t>spectra_reformatted/spec-00000.mgf49</t>
  </si>
  <si>
    <t>CH3S-</t>
  </si>
  <si>
    <t>ZMZDMBWJUHKJPS-UHFFFAOYSA-M</t>
  </si>
  <si>
    <t>ZMZDMBWJUHKJPS</t>
  </si>
  <si>
    <t>CCMSLIB00005690199</t>
  </si>
  <si>
    <t>Trifluoromethanesulfonic anhydride</t>
  </si>
  <si>
    <t>spectra_reformatted/spec-00000.mgf141</t>
  </si>
  <si>
    <t>spectra_reformatted/spec-00000.mgf23</t>
  </si>
  <si>
    <t>spectra_reformatted/spec-00000.mgf170</t>
  </si>
  <si>
    <t>CCMSLIB00005448363</t>
  </si>
  <si>
    <t>2-CYCLODODECENOL</t>
  </si>
  <si>
    <t>[H]OC1([H])C([H])=C([H])C([H])([H])C([H])([H])C([H])([H])C([H])([H])C([H])([H])C([H])([H])C([H])([H])C([H])([H])C1([H])[H]</t>
  </si>
  <si>
    <t>InChI=1S/C12H22O/c13-12-10-8-6-4-2-1-3-5-7-9-11-12/h8,10,12-13H,1-7,9,11H2</t>
  </si>
  <si>
    <t>C12H22O</t>
  </si>
  <si>
    <t>HNTAJRDNEDXPDP-UHFFFAOYSA-N</t>
  </si>
  <si>
    <t>HNTAJRDNEDXPDP</t>
  </si>
  <si>
    <t>Lactones</t>
  </si>
  <si>
    <t>spectra_reformatted/spec-00000.mgf187</t>
  </si>
  <si>
    <t>CCMSLIB00005467403</t>
  </si>
  <si>
    <t>TITLE=Fiehn VocBinbase Bin #1303</t>
  </si>
  <si>
    <t>CCMSLIB00005684322</t>
  </si>
  <si>
    <t>"Cyclohexane, ethenyl-"</t>
  </si>
  <si>
    <t>CCMSLIB00005688458</t>
  </si>
  <si>
    <t>Phenol</t>
  </si>
  <si>
    <t>CCMSLIB00005466165</t>
  </si>
  <si>
    <t>TITLE=Fiehn VocBinbase Bin #65</t>
  </si>
  <si>
    <t>spectra_reformatted/spec-00000.mgf50</t>
  </si>
  <si>
    <t>CCMSLIB00005447310</t>
  </si>
  <si>
    <t>spectra_reformatted/spec-00000.mgf43</t>
  </si>
  <si>
    <t>spectra_reformatted/spec-00000.mgf130</t>
  </si>
  <si>
    <t>CCMSLIB00005453749</t>
  </si>
  <si>
    <t>3-METHOXY-1-BUTANOL</t>
  </si>
  <si>
    <t>2517-43-3</t>
  </si>
  <si>
    <t>[H]OC([H])([H])C([H])([H])C([H])(OC([H])([H])[H])C([H])([H])[H]</t>
  </si>
  <si>
    <t>InChI=1S/C5H12O2/c1-5(7-2)3-4-6/h5-6H,3-4H2,1-2H3</t>
  </si>
  <si>
    <t>C5H12O2</t>
  </si>
  <si>
    <t>JSGVZVOGOQILFM-UHFFFAOYSA-N</t>
  </si>
  <si>
    <t>JSGVZVOGOQILFM</t>
  </si>
  <si>
    <t>CCMSLIB00005688959</t>
  </si>
  <si>
    <t>"Propane, 1,1,3,3-tetramethoxy-"</t>
  </si>
  <si>
    <t>spectra_reformatted/spec-00000.mgf164</t>
  </si>
  <si>
    <t>CCMSLIB00005455570</t>
  </si>
  <si>
    <t>3,7,11,15-TETRAMETHYL-1-HEXADECEN-3-OL</t>
  </si>
  <si>
    <t>505-32-8</t>
  </si>
  <si>
    <t>[H]OC(C([H])=C([H])[H])(C([H])([H])[H])C([H])([H])C([H])([H])C([H])([H])C([H])(C([H])([H])[H])C([H])([H])C([H])([H])C([H])([H])C([H])(C([H])([H])[H])C([H])([H])C([H])([H])C([H])([H])C([H])(C([H])([H])[H])C([H])([H])[H]</t>
  </si>
  <si>
    <t>InChI=1S/C20H40O/c1-7-20(6,21)16-10-15-19(5)14-9-13-18(4)12-8-11-17(2)3/h7,17-19,21H,1,8-16H2,2-6H3</t>
  </si>
  <si>
    <t>spectra_reformatted/spec-00000.mgf149</t>
  </si>
  <si>
    <t>C20H40O</t>
  </si>
  <si>
    <t>KEVYVLWNCKMXJX-UHFFFAOYSA-N</t>
  </si>
  <si>
    <t>KEVYVLWNCKMXJX</t>
  </si>
  <si>
    <t>Diterpenoids</t>
  </si>
  <si>
    <t>Phytane diterpenoids</t>
  </si>
  <si>
    <t>CCMSLIB00005671722</t>
  </si>
  <si>
    <t>"1,3-Propanediol, ethyl tetradecyl ether"</t>
  </si>
  <si>
    <t>"InChI=1/C19H40O2/c1-3-5-6-7-8-9-10-11-12-13-14-15-17-21-19-16-18-20-4-2/h3-19H2,1-2H3"</t>
  </si>
  <si>
    <t>CCMSLIB00005457048</t>
  </si>
  <si>
    <t>ISOPROPYLDIMETHYLSILANE-D1</t>
  </si>
  <si>
    <t>spectra_reformatted/spec-00000.mgf10</t>
  </si>
  <si>
    <t>CCMSLIB00005457664</t>
  </si>
  <si>
    <t>3,3-DIMETHYL-1-BUTENE</t>
  </si>
  <si>
    <t>558-37-2</t>
  </si>
  <si>
    <t>[H]C([H])=C([H])C(C([H])([H])[H])(C([H])([H])[H])C([H])([H])[H]</t>
  </si>
  <si>
    <t>InChI=1S/C6H12/c1-5-6(2,3)4/h5H,1H2,2-4H3</t>
  </si>
  <si>
    <t>spectra_reformatted/spec-00000.mgf183</t>
  </si>
  <si>
    <t>PKXHXOTZMFCXSH-UHFFFAOYSA-N</t>
  </si>
  <si>
    <t>PKXHXOTZMFCXSH</t>
  </si>
  <si>
    <t>CCMSLIB00005466464</t>
  </si>
  <si>
    <t>TITLE=Fiehn VocBinbase Bin #364</t>
  </si>
  <si>
    <t>CCMSLIB00005448126</t>
  </si>
  <si>
    <t>10-METHYLUNDECANOIC ACID METHYL ESTER</t>
  </si>
  <si>
    <t>[H]C([H])([H])OC(=O)C([H])([H])C([H])([H])C([H])([H])C([H])([H])C([H])([H])C([H])([H])C([H])([H])C([H])([H])C([H])(C([H])([H])[H])C([H])([H])[H]</t>
  </si>
  <si>
    <t>InChI=1S/C13H26O2/c1-12(2)10-8-6-4-5-7-9-11-13(14)15-3/h12H,4-11H2,1-3H3</t>
  </si>
  <si>
    <t>spectra_reformatted/spec-00000.mgf204</t>
  </si>
  <si>
    <t>C13H26O2</t>
  </si>
  <si>
    <t>XPVCTJYIICVJOE-UHFFFAOYSA-N</t>
  </si>
  <si>
    <t>XPVCTJYIICVJOE</t>
  </si>
  <si>
    <t>spectra_reformatted/spec-00000.mgf122</t>
  </si>
  <si>
    <t>CCMSLIB00005466369</t>
  </si>
  <si>
    <t>TITLE=Fiehn VocBinbase Bin #269</t>
  </si>
  <si>
    <t>CCMSLIB00005448279</t>
  </si>
  <si>
    <t>2-ALLYL-2-METHYLCYCLOHEXANONE</t>
  </si>
  <si>
    <t>[H]C([H])=C([H])C([H])([H])C1(C(=O)C([H])([H])C([H])([H])C([H])([H])C1([H])[H])C([H])([H])[H]</t>
  </si>
  <si>
    <t>InChI=1S/C10H16O/c1-3-7-10(2)8-5-4-6-9(10)11/h3H,1,4-8H2,2H3</t>
  </si>
  <si>
    <t>C10H16O</t>
  </si>
  <si>
    <t>FGDGJMZVLROUMG-UHFFFAOYSA-N</t>
  </si>
  <si>
    <t>FGDGJMZVLROUMG</t>
  </si>
  <si>
    <t>CCMSLIB00005449387</t>
  </si>
  <si>
    <t>CAFFEINE</t>
  </si>
  <si>
    <t>71701-02-5</t>
  </si>
  <si>
    <t>[H]C1=NC2=C(C(=O)N(C(=O)N2C([H])([H])[H])C([H])([H])[H])N1C([H])([H])[H]</t>
  </si>
  <si>
    <t>InChI=1S/C8H10N4O2/c1-10-4-9-6-5(10)7(13)12(3)8(14)11(6)2/h4H,1-3H3</t>
  </si>
  <si>
    <t>spectra_reformatted/spec-00000.mgf167</t>
  </si>
  <si>
    <t>C8H10N4O2</t>
  </si>
  <si>
    <t>RYYVLZVUVIJVGH-UHFFFAOYSA-N</t>
  </si>
  <si>
    <t>RYYVLZVUVIJVGH</t>
  </si>
  <si>
    <t>CCMSLIB00005466111</t>
  </si>
  <si>
    <t>TITLE=Fiehn VocBinbase Bin #11</t>
  </si>
  <si>
    <t>spectra_reformatted/spec-00000.mgf147</t>
  </si>
  <si>
    <t>spectra_reformatted/spec-00000.mgf71</t>
  </si>
  <si>
    <t>spectra_reformatted/spec-00000.mgf202</t>
  </si>
  <si>
    <t>CCMSLIB00005688802</t>
  </si>
  <si>
    <t>Piconol</t>
  </si>
  <si>
    <t>spectra_reformatted/spec-00000.mgf83</t>
  </si>
  <si>
    <t>CCMSLIB00005466196</t>
  </si>
  <si>
    <t>TITLE=Fiehn VocBinbase Bin #96</t>
  </si>
  <si>
    <t>CCMSLIB00005455520</t>
  </si>
  <si>
    <t>3,7,11-TRIMETHYL-2,6,10-DODECATRIENENITRILE</t>
  </si>
  <si>
    <t>29789-67-1</t>
  </si>
  <si>
    <t>[H]C(C#N)=C(C([H])([H])[H])C([H])([H])C([H])([H])C([H])=C(C([H])([H])[H])C([H])([H])C([H])([H])C([H])=C(C([H])([H])[H])C([H])([H])[H]</t>
  </si>
  <si>
    <t>InChI=1S/C15H23N/c1-13(2)7-5-8-14(3)9-6-10-15(4)11-12-16/h7,9,11H,5-6,8,10H2,1-4H3/b14-9+,15-11+</t>
  </si>
  <si>
    <t>spectra_reformatted/spec-00000.mgf235</t>
  </si>
  <si>
    <t>KNFDAUYLUSORSX-UHFFFAOYSA-N</t>
  </si>
  <si>
    <t>KNFDAUYLUSORSX</t>
  </si>
  <si>
    <t>CCMSLIB00005685387</t>
  </si>
  <si>
    <t>"Ethanone, 1-(3-pyridinyl)-"</t>
  </si>
  <si>
    <t>spectra_reformatted/spec-00000.mgf73</t>
  </si>
  <si>
    <t>CCMSLIB00005451562</t>
  </si>
  <si>
    <t>(1R-(1ALPHA,2BETA,5ALPHA))-5-METHYL-2-(1-M</t>
  </si>
  <si>
    <t>89-79-2</t>
  </si>
  <si>
    <t>[H]OC1([H])C([H])([H])C([H])(C([H])([H])[H])C([H])([H])C([H])([H])C1([H])C(=C([H])[H])C([H])([H])[H]</t>
  </si>
  <si>
    <t>InChI=1S/C10H18O/c1-7(2)9-5-4-8(3)6-10(9)11/h8-11H,1,4-6H2,2-3H3/t8-,9+,10-/m1/s1</t>
  </si>
  <si>
    <t>spectra_reformatted/spec-00000.mgf113</t>
  </si>
  <si>
    <t>C10H18O</t>
  </si>
  <si>
    <t>ZYTMANIQRDEHIO-UHFFFAOYSA-N</t>
  </si>
  <si>
    <t>ZYTMANIQRDEHIO</t>
  </si>
  <si>
    <t>Menthane monoterpenoids</t>
  </si>
  <si>
    <t>CCMSLIB00005466889</t>
  </si>
  <si>
    <t>TITLE=Fiehn VocBinbase Bin #789</t>
  </si>
  <si>
    <t>CCMSLIB00005688890</t>
  </si>
  <si>
    <t>p-Nitrophenyl 1-azetidinecarboxylate</t>
  </si>
  <si>
    <t>spectra_reformatted/spec-00000.mgf20</t>
  </si>
  <si>
    <t>spectra_reformatted/spec-00000.mgf98</t>
  </si>
  <si>
    <t>CCMSLIB00005467144</t>
  </si>
  <si>
    <t>TITLE= thujone (trans-)</t>
  </si>
  <si>
    <t>spectra_reformatted/spec-00000.mgf148</t>
  </si>
  <si>
    <t>CCMSLIB00005466647</t>
  </si>
  <si>
    <t>TITLE=Fiehn VocBinbase Bin #547</t>
  </si>
  <si>
    <t>CCMSLIB00005446966</t>
  </si>
  <si>
    <t>5-PROPYL-2-PYRAZOLINE</t>
  </si>
  <si>
    <t>SASAKI S, TOYOHASHI UNIV. OF TECH.</t>
  </si>
  <si>
    <t>[H]C1=NN([H])C([H])(C1([H])[H])C([H])([H])C([H])([H])C([H])([H])[H]</t>
  </si>
  <si>
    <t>InChI=1S/C6H12N2/c1-2-3-6-4-5-7-8-6/h5-6,8H,2-4H2,1H3</t>
  </si>
  <si>
    <t>C6H12N2</t>
  </si>
  <si>
    <t>YJMMTFQSMKYWSB-UHFFFAOYSA-N</t>
  </si>
  <si>
    <t>YJMMTFQSMKYWSB</t>
  </si>
  <si>
    <t>Acetate-derived alkaloids</t>
  </si>
  <si>
    <t>CCMSLIB00005445516</t>
  </si>
  <si>
    <t>Perillic acid</t>
  </si>
  <si>
    <t>CC(=C)C1CCC(=CC1)C(O)=O</t>
  </si>
  <si>
    <t>InChI=1S/C10H14O2/c1-7(2)8-3-5-9(6-4-8)10(11)12/h5,8H,1,3-4,6H2,2H3,(H,11,12)</t>
  </si>
  <si>
    <t>C10H14O2</t>
  </si>
  <si>
    <t>CDSMSBUVCWHORP-UHFFFAOYSA-N</t>
  </si>
  <si>
    <t>CDSMSBUVCWHORP</t>
  </si>
  <si>
    <t>CCMSLIB00005450128</t>
  </si>
  <si>
    <t>4-PYRIDINECARBOXYLIC ACID METHYL ESTER</t>
  </si>
  <si>
    <t>[H]C=1N=C([H])C([H])=C(C1[H])C(=O)OC([H])([H])[H]</t>
  </si>
  <si>
    <t>InChI=1S/C7H7NO2/c1-10-7(9)6-2-4-8-5-3-6/h2-5H,1H3</t>
  </si>
  <si>
    <t>C7H7NO2</t>
  </si>
  <si>
    <t>OLXYLDUSSBULGU-UHFFFAOYSA-N</t>
  </si>
  <si>
    <t>OLXYLDUSSBULGU</t>
  </si>
  <si>
    <t>Nicotinic acid alkaloids</t>
  </si>
  <si>
    <t>Pyridine alkaloids</t>
  </si>
  <si>
    <t>CCMSLIB00005467580</t>
  </si>
  <si>
    <t>TITLE=Fiehn VocBinbase Bin #1480</t>
  </si>
  <si>
    <t>CCMSLIB00005450600</t>
  </si>
  <si>
    <t>TERT-BUTYLDIMETHYLSILANOL</t>
  </si>
  <si>
    <t>[H]O[Si](C([H])([H])[H])(C([H])([H])[H])C(C([H])([H])[H])(C([H])([H])[H])C([H])([H])[H]</t>
  </si>
  <si>
    <t>InChI=1S/C6H16OSi/c1-6(2,3)8(4,5)7/h7H,1-5H3</t>
  </si>
  <si>
    <t>spectra_reformatted/spec-00000.mgf32</t>
  </si>
  <si>
    <t>C6H16OSi</t>
  </si>
  <si>
    <t>FGWRMMTYIZKYMA-UHFFFAOYSA-N</t>
  </si>
  <si>
    <t>FGWRMMTYIZKYMA</t>
  </si>
  <si>
    <t>CCMSLIB00005675707</t>
  </si>
  <si>
    <t>"1-Hexanol, 5-methyl-2-(1-methylethyl)-"</t>
  </si>
  <si>
    <t>CCMSLIB00005466615</t>
  </si>
  <si>
    <t>TITLE=Fiehn VocBinbase Bin #515</t>
  </si>
  <si>
    <t>spectra_reformatted/spec-00000.mgf210</t>
  </si>
  <si>
    <t>CCMSLIB00005448171</t>
  </si>
  <si>
    <t>CYCLOHEXENE-4-CARBOXYLIC ACID METHYL ESTER</t>
  </si>
  <si>
    <t>49543-03-5</t>
  </si>
  <si>
    <t>[H]C1=C([H])C([H])([H])C([H])(C(=O)OC([H])([H])[H])C([H])([H])C1([H])[H]</t>
  </si>
  <si>
    <t>InChI=1S/C8H12O2/c1-10-8(9)7-5-3-2-4-6-7/h2-3,7H,4-6H2,1H3</t>
  </si>
  <si>
    <t>C8H12O2</t>
  </si>
  <si>
    <t>IPUNVLFESXFVFH-UHFFFAOYSA-N</t>
  </si>
  <si>
    <t>IPUNVLFESXFVFH</t>
  </si>
  <si>
    <t>CCMSLIB00005690158</t>
  </si>
  <si>
    <t>Trichloromonofluoromethane</t>
  </si>
  <si>
    <t>spectra_reformatted/spec-00000.mgf6</t>
  </si>
  <si>
    <t>CCMSLIB00005467575</t>
  </si>
  <si>
    <t>TITLE=Fiehn VocBinbase Bin #1475</t>
  </si>
  <si>
    <t>CCMSLIB00005459993</t>
  </si>
  <si>
    <t>citraconic acid</t>
  </si>
  <si>
    <t>[H]OC(=O)C([H])=C(C(=O)O[H])C([H])([H])[H]</t>
  </si>
  <si>
    <t>InChI=1S/C5H6O4/c1-3(5(8)9)2-4(6)7/h2H,1H3,(H,6,7)(H,8,9)</t>
  </si>
  <si>
    <t>spectra_reformatted/spec-00000.mgf138</t>
  </si>
  <si>
    <t>C5H6O4</t>
  </si>
  <si>
    <t>HNEGQIOMVPPMNR-UHFFFAOYSA-N</t>
  </si>
  <si>
    <t>HNEGQIOMVPPMNR</t>
  </si>
  <si>
    <t>Fatty Acids and Conjugates</t>
  </si>
  <si>
    <t>Dicarboxylic acids</t>
  </si>
  <si>
    <t>spectra_reformatted/spec-00000.mgf218</t>
  </si>
  <si>
    <t>CCMSLIB00005457656</t>
  </si>
  <si>
    <t>1-HEXENE</t>
  </si>
  <si>
    <t>592-41-6</t>
  </si>
  <si>
    <t>[H]C([H])=C([H])C([H])([H])C([H])([H])C([H])([H])C([H])([H])[H]</t>
  </si>
  <si>
    <t>InChI=1S/C6H12/c1-3-5-6-4-2/h3H,1,4-6H2,2H3</t>
  </si>
  <si>
    <t>spectra_reformatted/spec-00000.mgf227</t>
  </si>
  <si>
    <t>LIKMAJRDDDTEIG-UHFFFAOYSA-N</t>
  </si>
  <si>
    <t>LIKMAJRDDDTEIG</t>
  </si>
  <si>
    <t>CCMSLIB00005679192</t>
  </si>
  <si>
    <t>"3-Cyclohexene-1-methanol, 5-hydroxy-.alpha.,.alpha.,4-trimethyl-, (1S-trans)-"</t>
  </si>
  <si>
    <t>CCMSLIB00005450661</t>
  </si>
  <si>
    <t>DIBUTYL ETHER</t>
  </si>
  <si>
    <t>142-96-1</t>
  </si>
  <si>
    <t>[H]C([H])([H])C([H])([H])C([H])([H])C([H])([H])OC([H])([H])C([H])([H])C([H])([H])C([H])([H])[H]</t>
  </si>
  <si>
    <t>InChI=1S/C8H18O/c1-3-5-7-9-8-6-4-2/h3-8H2,1-2H3</t>
  </si>
  <si>
    <t>C8H18O</t>
  </si>
  <si>
    <t>DURPTKYDGMDSBL-UHFFFAOYSA-N</t>
  </si>
  <si>
    <t>DURPTKYDGMDSBL</t>
  </si>
  <si>
    <t>CCMSLIB00005673328</t>
  </si>
  <si>
    <t>"Pentadecafluorooctanoic acid, cyclohexylmethyl ester"</t>
  </si>
  <si>
    <t>"InChI=1/C15H13F15O2/c16-9(17,8(31)32-6-7-4-2-1-3-5-7)10(18,19)11(20,21)12(22,23)13(24,25)14(26,27)15(28,29)30/h7H,1-6H2"</t>
  </si>
  <si>
    <t>CCMSLIB00005444774</t>
  </si>
  <si>
    <t>Methylguanidine</t>
  </si>
  <si>
    <t>CNC(N)=N</t>
  </si>
  <si>
    <t>InChI=1S/C2H7N3/c1-5-2(3)4/h1H3,(H4,3,4,5)</t>
  </si>
  <si>
    <t>C2H7N3</t>
  </si>
  <si>
    <t>CHJJGSNFBQVOTG-UHFFFAOYSA-N</t>
  </si>
  <si>
    <t>CHJJGSNFBQVOTG</t>
  </si>
  <si>
    <t>CCMSLIB00005451735</t>
  </si>
  <si>
    <t>ISOBUTYL ISOBUTYRATE</t>
  </si>
  <si>
    <t>97-85-8</t>
  </si>
  <si>
    <t>[H]C([H])([H])C([H])(C(=O)OC([H])([H])C([H])(C([H])([H])[H])C([H])([H])[H])C([H])([H])[H]</t>
  </si>
  <si>
    <t>InChI=1S/C8H16O2/c1-6(2)5-10-8(9)7(3)4/h6-7H,5H2,1-4H3</t>
  </si>
  <si>
    <t>spectra_reformatted/spec-00000.mgf107</t>
  </si>
  <si>
    <t>C8H16O2</t>
  </si>
  <si>
    <t>RXGUIWHIADMCFC-UHFFFAOYSA-N</t>
  </si>
  <si>
    <t>RXGUIWHIADMCFC</t>
  </si>
  <si>
    <t>CCMSLIB00005441876</t>
  </si>
  <si>
    <t>M-Cresol</t>
  </si>
  <si>
    <t>CC1=CC=CC(O)=C1</t>
  </si>
  <si>
    <t>CCMSLIB00005449209</t>
  </si>
  <si>
    <t>BENZYL ALCOHOL</t>
  </si>
  <si>
    <t>1336-27-2</t>
  </si>
  <si>
    <t>[H]OC([H])([H])C=1C([H])=C([H])C([H])=C([H])C1[H]</t>
  </si>
  <si>
    <t>InChI=1S/C7H8O/c8-6-7-4-2-1-3-5-7/h1-5,8H,6H2</t>
  </si>
  <si>
    <t>WVDDGKGOMKODPV-UHFFFAOYSA-N</t>
  </si>
  <si>
    <t>WVDDGKGOMKODPV</t>
  </si>
  <si>
    <t>CCMSLIB00005672505</t>
  </si>
  <si>
    <t>"Eicosane, 1-iodo-"</t>
  </si>
  <si>
    <t>"InChI=1/C20H41I/c1-2-3-4-5-6-7-8-9-10-11-12-13-14-15-16-17-18-19-20-21/h2-20H2,1H3"</t>
  </si>
  <si>
    <t>CCMSLIB00005445214</t>
  </si>
  <si>
    <t>3-Cresotinic acid</t>
  </si>
  <si>
    <t>CC1=C(O)C(=CC=C1)C(O)=O</t>
  </si>
  <si>
    <t>InChI=1S/C8H8O3/c1-5-3-2-4-6(7(5)9)8(10)11/h2-4,9H,1H3,(H,10,11)</t>
  </si>
  <si>
    <t>WHSXTWFYRGOBGO-UHFFFAOYSA-N</t>
  </si>
  <si>
    <t>WHSXTWFYRGOBGO</t>
  </si>
  <si>
    <t>CCMSLIB00005683046</t>
  </si>
  <si>
    <t>"Benzenemethanol, 2-nitro-"</t>
  </si>
  <si>
    <t>spectra_reformatted/spec-00000.mgf108</t>
  </si>
  <si>
    <t>spectra_reformatted/spec-00000.mgf55</t>
  </si>
  <si>
    <t>CCMSLIB00005684530</t>
  </si>
  <si>
    <t>"Decane, 1-iodo-"</t>
  </si>
  <si>
    <t>CCMSLIB00005453883</t>
  </si>
  <si>
    <t>3,6-NONADIENOL</t>
  </si>
  <si>
    <t>76649-25-7</t>
  </si>
  <si>
    <t>[H]OC([H])([H])C([H])([H])C([H])=C([H])C([H])([H])C([H])=C([H])C([H])([H])C([H])([H])[H]</t>
  </si>
  <si>
    <t>InChI=1S/C9H16O/c1-2-3-4-5-6-7-8-9-10/h3-4,6-7,10H,2,5,8-9H2,1H3/b4-3+,7-6+</t>
  </si>
  <si>
    <t>C9H16O</t>
  </si>
  <si>
    <t>PICGPEBVZGCYBV-UHFFFAOYSA-N</t>
  </si>
  <si>
    <t>PICGPEBVZGCYBV</t>
  </si>
  <si>
    <t>CCMSLIB00005686319</t>
  </si>
  <si>
    <t>Isopulegol</t>
  </si>
  <si>
    <t>CCMSLIB00005467474</t>
  </si>
  <si>
    <t>TITLE=Fiehn VocBinbase Bin #1374</t>
  </si>
  <si>
    <t>CCMSLIB00005683871</t>
  </si>
  <si>
    <t>"Butanenitrile, 2-methyl-"</t>
  </si>
  <si>
    <t>CCMSLIB00005686401</t>
  </si>
  <si>
    <t>L-Fenchone</t>
  </si>
  <si>
    <t>CCMSLIB00005450087</t>
  </si>
  <si>
    <t>2-MERCAPTOPROPIONIC ACID METHYL ESTER</t>
  </si>
  <si>
    <t>53907-46-3</t>
  </si>
  <si>
    <t>[H]SC([H])(C(=O)OC([H])([H])[H])C([H])([H])[H]</t>
  </si>
  <si>
    <t>InChI=1S/C4H8O2S/c1-3(7)4(5)6-2/h3,7H,1-2H3</t>
  </si>
  <si>
    <t>spectra_reformatted/spec-00000.mgf34</t>
  </si>
  <si>
    <t>C4H8O2S</t>
  </si>
  <si>
    <t>SNWKNPMDQONHKK-UHFFFAOYSA-N</t>
  </si>
  <si>
    <t>SNWKNPMDQONHKK</t>
  </si>
  <si>
    <t>spectra_reformatted/spec-00000.mgf165</t>
  </si>
  <si>
    <t>CCMSLIB00005672470</t>
  </si>
  <si>
    <t>Decyl octyl ether</t>
  </si>
  <si>
    <t>"InChI=1/C18H38O/c1-3-5-7-9-11-12-14-16-18-19-17-15-13-10-8-6-4-2/h3-18H2,1-2H3"</t>
  </si>
  <si>
    <t>spectra_reformatted/spec-00000.mgf99</t>
  </si>
  <si>
    <t>CCMSLIB00005687939</t>
  </si>
  <si>
    <t>"Octane, 1,1'-oxybis-"</t>
  </si>
  <si>
    <t>CCMSLIB00005678948</t>
  </si>
  <si>
    <t>"3,6-Nonadien-1-ol, (E,Z)-"</t>
  </si>
  <si>
    <t>CCMSLIB00005684303</t>
  </si>
  <si>
    <t>"Cyclohexane, 1,2,4-triethenyl-"</t>
  </si>
  <si>
    <t>spectra_reformatted/spec-00000.mgf196</t>
  </si>
  <si>
    <t>CCMSLIB00005677168</t>
  </si>
  <si>
    <t>"2,8-Decadiyne"</t>
  </si>
  <si>
    <t>spectra_reformatted/spec-00000.mgf173</t>
  </si>
  <si>
    <t>CCMSLIB00005683665</t>
  </si>
  <si>
    <t>Bis(2-methoxyethyl) phthalate</t>
  </si>
  <si>
    <t>CCMSLIB00005674601</t>
  </si>
  <si>
    <t>"1,2,3-Propanetriol, tripropanoate"</t>
  </si>
  <si>
    <t>CCMSLIB00005466628</t>
  </si>
  <si>
    <t>TITLE=Fiehn VocBinbase Bin #528</t>
  </si>
  <si>
    <t>CCMSLIB00005685744</t>
  </si>
  <si>
    <t>exo-2-Bromonorbornane</t>
  </si>
  <si>
    <t>spectra_reformatted/spec-00000.mgf38</t>
  </si>
  <si>
    <t>CCMSLIB00005683559</t>
  </si>
  <si>
    <t>Benzyl mandelate</t>
  </si>
  <si>
    <t>spectra_reformatted/spec-00000.mgf114</t>
  </si>
  <si>
    <t>CCMSLIB00005687521</t>
  </si>
  <si>
    <t>"N-Benzyloxycarbonyloxy-5-norbornene-2,3- dicarboximide"</t>
  </si>
  <si>
    <t>spectra_reformatted/spec-00000.mgf155</t>
  </si>
  <si>
    <t>CCMSLIB00005683627</t>
  </si>
  <si>
    <t>"Bicyclo[3.1.1]hept-2-ene-2-methanol, 6,6-dimethyl-"</t>
  </si>
  <si>
    <t>spectra_reformatted/spec-00000.mgf145</t>
  </si>
  <si>
    <t>CCMSLIB00005455545</t>
  </si>
  <si>
    <t>3-METHYLENE-7,11,15-TRIMETHYL-1,6,10,14-HEXADECATETRAENE</t>
  </si>
  <si>
    <t>[H]C([H])=C([H])C(=C([H])[H])C([H])([H])C([H])([H])C([H])=C(C([H])([H])[H])C([H])([H])C([H])([H])C([H])=C(C([H])([H])[H])C([H])([H])C([H])([H])C([H])=C(C([H])([H])[H])C([H])([H])[H]</t>
  </si>
  <si>
    <t>InChI=1S/C20H32/c1-7-18(4)12-9-14-20(6)16-10-15-19(5)13-8-11-17(2)3/h7,11,14-15H,1,4,8-10,12-13,16H2,2-3,5-6H3/b19-15+,20-14+</t>
  </si>
  <si>
    <t>spectra_reformatted/spec-00000.mgf236</t>
  </si>
  <si>
    <t>C20H32</t>
  </si>
  <si>
    <t>XSIVJVJUIXOEPW-UHFFFAOYSA-N</t>
  </si>
  <si>
    <t>XSIVJVJUIXOEPW</t>
  </si>
  <si>
    <t>Fatty acids|Terpenoids</t>
  </si>
  <si>
    <t>CCMSLIB00005451746</t>
  </si>
  <si>
    <t>ISOPROPYL ISOBUTYRATE</t>
  </si>
  <si>
    <t>617-50-5</t>
  </si>
  <si>
    <t>[H]C([H])([H])C([H])(OC(=O)C([H])(C([H])([H])[H])C([H])([H])[H])C([H])([H])[H]</t>
  </si>
  <si>
    <t>InChI=1S/C7H14O2/c1-5(2)7(8)9-6(3)4/h5-6H,1-4H3</t>
  </si>
  <si>
    <t>spectra_reformatted/spec-00000.mgf27</t>
  </si>
  <si>
    <t>C7H14O2</t>
  </si>
  <si>
    <t>WVRPFQGZHKZCEB-UHFFFAOYSA-N</t>
  </si>
  <si>
    <t>WVRPFQGZHKZCEB</t>
  </si>
  <si>
    <t>CCMSLIB00005445513</t>
  </si>
  <si>
    <t>(+)-(S)-Carvone</t>
  </si>
  <si>
    <t>CC(=C)[C@H]1CC=C(C)C(=O)C1</t>
  </si>
  <si>
    <t>InChI=1S/C10H14O/c1-7(2)9-5-4-8(3)10(11)6-9/h4,9H,1,5-6H2,2-3H3/t9-/m0/s1</t>
  </si>
  <si>
    <t>C10H14O</t>
  </si>
  <si>
    <t>ULDHMXUKGWMISQ-VIFPVBQESA-N</t>
  </si>
  <si>
    <t>ULDHMXUKGWMISQ</t>
  </si>
  <si>
    <t>CCMSLIB00005678812</t>
  </si>
  <si>
    <t>"3,4-Dimethyl-3-hexanol"</t>
  </si>
  <si>
    <t>spectra_reformatted/spec-00000.mgf45</t>
  </si>
  <si>
    <t>CCMSLIB00005466695</t>
  </si>
  <si>
    <t>TITLE=Fiehn VocBinbase Bin #595</t>
  </si>
  <si>
    <t>spectra_reformatted/spec-00000.mgf115</t>
  </si>
  <si>
    <t>CCMSLIB00005452749</t>
  </si>
  <si>
    <t>MYRTENOL</t>
  </si>
  <si>
    <t>19250-18-1</t>
  </si>
  <si>
    <t>[H]OC([H])([H])C1=C([H])C([H])([H])C2([H])C([H])([H])C1([H])C2(C([H])([H])[H])C([H])([H])[H]</t>
  </si>
  <si>
    <t>InChI=1S/C10H16O/c1-10(2)8-4-3-7(6-11)9(10)5-8/h3,8-9,11H,4-6H2,1-2H3</t>
  </si>
  <si>
    <t>RXBQNMWIQKOSCS-UHFFFAOYSA-N</t>
  </si>
  <si>
    <t>RXBQNMWIQKOSCS</t>
  </si>
  <si>
    <t>Pinane monoterpenoids</t>
  </si>
  <si>
    <t>CCMSLIB00005454090</t>
  </si>
  <si>
    <t>2,6-DIMETHOXYPHENOL</t>
  </si>
  <si>
    <t>91-10-1</t>
  </si>
  <si>
    <t>[H]OC=1C(OC([H])([H])[H])=C([H])C([H])=C([H])C1OC([H])([H])[H]</t>
  </si>
  <si>
    <t>InChI=1S/C8H10O3/c1-10-6-4-3-5-7(11-2)8(6)9/h3-5,9H,1-2H3</t>
  </si>
  <si>
    <t>spectra_reformatted/spec-00000.mgf104</t>
  </si>
  <si>
    <t>C8H10O3</t>
  </si>
  <si>
    <t>KLIDCXVFHGNTTM-UHFFFAOYSA-N</t>
  </si>
  <si>
    <t>KLIDCXVFHGNTTM</t>
  </si>
  <si>
    <t>CCMSLIB00005689639</t>
  </si>
  <si>
    <t>"s-Trioxane, 2,4,6-triethyl-"</t>
  </si>
  <si>
    <t>CCMSLIB00005679262</t>
  </si>
  <si>
    <t>"3-Hexanol, 2-methyl-"</t>
  </si>
  <si>
    <t>spectra_reformatted/spec-00000.mgf39</t>
  </si>
  <si>
    <t>CCMSLIB00005683877</t>
  </si>
  <si>
    <t>"Butanoic acid, (tetrahydro-2-furanyl)methyl ester"</t>
  </si>
  <si>
    <t>CCMSLIB00005466755</t>
  </si>
  <si>
    <t>TITLE= sinensal (alpha-)</t>
  </si>
  <si>
    <t>CCMSLIB00005443004</t>
  </si>
  <si>
    <t>Shikimic acid</t>
  </si>
  <si>
    <t>O[C@@H]1CC(=C[C@@H](O)[C@H]1O)C(O)=O</t>
  </si>
  <si>
    <t>InChI=1S/C7H10O5/c8-4-1-3(7(11)12)2-5(9)6(4)10/h1,4-6,8-10H,2H2,(H,11,12)/t4-,5-,6-/m1/s1</t>
  </si>
  <si>
    <t>spectra_reformatted/spec-00000.mgf24</t>
  </si>
  <si>
    <t>C7H10O5</t>
  </si>
  <si>
    <t>JXOHGGNKMLTUBP-HSUXUTPPSA-N</t>
  </si>
  <si>
    <t>JXOHGGNKMLTUBP</t>
  </si>
  <si>
    <t>Shikimic acids and derivatives</t>
  </si>
  <si>
    <t>CCMSLIB00005452004</t>
  </si>
  <si>
    <t>4-METHYLBENZYL ALCOHOL</t>
  </si>
  <si>
    <t>589-18-4</t>
  </si>
  <si>
    <t>[H]OC([H])([H])C1=C([H])C([H])=C(C([H])=C1[H])C([H])([H])[H]</t>
  </si>
  <si>
    <t>InChI=1S/C8H10O/c1-7-2-4-8(6-9)5-3-7/h2-5,9H,6H2,1H3</t>
  </si>
  <si>
    <t>spectra_reformatted/spec-00000.mgf140</t>
  </si>
  <si>
    <t>KMTDMTZBNYGUNX-UHFFFAOYSA-N</t>
  </si>
  <si>
    <t>KMTDMTZBNYGUNX</t>
  </si>
  <si>
    <t>CCMSLIB00005467093</t>
  </si>
  <si>
    <t>TITLE=Fiehn VocBinbase Bin #993</t>
  </si>
  <si>
    <t>CCMSLIB00005466383</t>
  </si>
  <si>
    <t>TITLE= pentyl furan (2-)</t>
  </si>
  <si>
    <t>CCMSLIB00005466544</t>
  </si>
  <si>
    <t>TITLE=Fiehn VocBinbase Bin #444</t>
  </si>
  <si>
    <t>spectra_reformatted/spec-00000.mgf133</t>
  </si>
  <si>
    <t>CCMSLIB00005450575</t>
  </si>
  <si>
    <t>1,4-BENZOQUINONE</t>
  </si>
  <si>
    <t>106-51-4</t>
  </si>
  <si>
    <t>[H]C1=C([H])C(=O)C([H])=C([H])C1=O</t>
  </si>
  <si>
    <t>InChI=1S/C6H4O2/c7-5-1-2-6(8)4-3-5/h1-4H</t>
  </si>
  <si>
    <t>spectra_reformatted/spec-00000.mgf84</t>
  </si>
  <si>
    <t>C6H4O2</t>
  </si>
  <si>
    <t>AZQWKYJCGOJGHM-UHFFFAOYSA-N</t>
  </si>
  <si>
    <t>AZQWKYJCGOJGHM</t>
  </si>
  <si>
    <t>CCMSLIB00005457657</t>
  </si>
  <si>
    <t>CIS-2-HEXENE</t>
  </si>
  <si>
    <t>4050-45-7</t>
  </si>
  <si>
    <t>[H]C(=C([H])C([H])([H])C([H])([H])C([H])([H])[H])C([H])([H])[H]</t>
  </si>
  <si>
    <t>InChI=1S/C6H12/c1-3-5-6-4-2/h3,5H,4,6H2,1-2H3/b5-3+</t>
  </si>
  <si>
    <t>spectra_reformatted/spec-00000.mgf229</t>
  </si>
  <si>
    <t>RYPKRALMXUUNKS-UHFFFAOYSA-N</t>
  </si>
  <si>
    <t>RYPKRALMXUUNKS</t>
  </si>
  <si>
    <t>CCMSLIB00005452832</t>
  </si>
  <si>
    <t>ALPHA-PHELLANDRENE</t>
  </si>
  <si>
    <t>99-83-2</t>
  </si>
  <si>
    <t>[H]C1=C([H])C([H])(C([H])([H])C([H])=C1C([H])([H])[H])C([H])(C([H])([H])[H])C([H])([H])[H]</t>
  </si>
  <si>
    <t>InChI=1S/C10H16/c1-8(2)10-6-4-9(3)5-7-10/h4-6,8,10H,7H2,1-3H3</t>
  </si>
  <si>
    <t>C10H16</t>
  </si>
  <si>
    <t>OGLDWXZKYODSOB-UHFFFAOYSA-N</t>
  </si>
  <si>
    <t>OGLDWXZKYODSOB</t>
  </si>
  <si>
    <t>Monocyclic monoterpenoids</t>
  </si>
  <si>
    <t>CCMSLIB00005686616</t>
  </si>
  <si>
    <t>"Methanol, TMS derivative"</t>
  </si>
  <si>
    <t>CCMSLIB00005454714</t>
  </si>
  <si>
    <t>PERILLYL ALCOHOL</t>
  </si>
  <si>
    <t>536-59-4</t>
  </si>
  <si>
    <t>[H]OC([H])([H])C1=C([H])C([H])([H])C([H])(C(=C([H])[H])C([H])([H])[H])C([H])([H])C1([H])[H]</t>
  </si>
  <si>
    <t>InChI=1S/C10H16O/c1-8(2)10-5-3-9(7-11)4-6-10/h3,10-11H,1,4-7H2,2H3</t>
  </si>
  <si>
    <t>NDTYTMIUWGWIMO-UHFFFAOYSA-N</t>
  </si>
  <si>
    <t>NDTYTMIUWGWIMO</t>
  </si>
  <si>
    <t>Menthane monoterpenoids|Monocyclic monoterpenoids</t>
  </si>
  <si>
    <t>CCMSLIB00005682957</t>
  </si>
  <si>
    <t>"Benzeneethanol, .alpha.-propyl-"</t>
  </si>
  <si>
    <t>spectra_reformatted/spec-00000.mgf132</t>
  </si>
  <si>
    <t>spectra_reformatted/spec-00000.mgf103</t>
  </si>
  <si>
    <t>CCMSLIB00005674628</t>
  </si>
  <si>
    <t>"1,2,7,8-Octanetetrol"</t>
  </si>
  <si>
    <t>CCMSLIB00005451726</t>
  </si>
  <si>
    <t>METHYL PROPIONATE</t>
  </si>
  <si>
    <t>554-12-1</t>
  </si>
  <si>
    <t>[H]C([H])([H])OC(=O)C([H])([H])C([H])([H])[H]</t>
  </si>
  <si>
    <t>InChI=1S/C4H8O2/c1-3-4(5)6-2/h3H2,1-2H3</t>
  </si>
  <si>
    <t>spectra_reformatted/spec-00000.mgf31</t>
  </si>
  <si>
    <t>C4H8O2</t>
  </si>
  <si>
    <t>RJUFJBKOKNCXHH-UHFFFAOYSA-N</t>
  </si>
  <si>
    <t>RJUFJBKOKNCXHH</t>
  </si>
  <si>
    <t>CCMSLIB00005454577</t>
  </si>
  <si>
    <t>ETHYLENE GLYCOL DIBUTYRATE</t>
  </si>
  <si>
    <t>105-72-6</t>
  </si>
  <si>
    <t>[H]C([H])([H])C([H])([H])C([H])([H])C(=O)OC([H])([H])C([H])([H])OC(=O)C([H])([H])C([H])([H])C([H])([H])[H]</t>
  </si>
  <si>
    <t>InChI=1S/C10H18O4/c1-3-5-9(11)13-7-8-14-10(12)6-4-2/h3-8H2,1-2H3</t>
  </si>
  <si>
    <t>spectra_reformatted/spec-00000.mgf139</t>
  </si>
  <si>
    <t>C10H18O4</t>
  </si>
  <si>
    <t>SFTRWCBAYKQWCS-UHFFFAOYSA-N</t>
  </si>
  <si>
    <t>SFTRWCBAYKQWCS</t>
  </si>
  <si>
    <t>CCMSLIB00005467465</t>
  </si>
  <si>
    <t>TITLE=Fiehn VocBinbase Bin #1365</t>
  </si>
  <si>
    <t>CCMSLIB00005688281</t>
  </si>
  <si>
    <t>"Pentadecanoic acid, methyl ester"</t>
  </si>
  <si>
    <t>CCMSLIB00005445298</t>
  </si>
  <si>
    <t>Cysteamine</t>
  </si>
  <si>
    <t>NCCS</t>
  </si>
  <si>
    <t>InChI=1S/C2H7NS/c3-1-2-4/h4H,1-3H2</t>
  </si>
  <si>
    <t>UFULAYFCSOUIOV-UHFFFAOYSA-N</t>
  </si>
  <si>
    <t>UFULAYFCSOUIOV</t>
  </si>
  <si>
    <t>CCMSLIB00005684943</t>
  </si>
  <si>
    <t>"Disulfide, di-tert-dodecyl"</t>
  </si>
  <si>
    <t>spectra_reformatted/spec-00000.mgf201</t>
  </si>
  <si>
    <t>spectra_reformatted/spec-00000.mgf153</t>
  </si>
  <si>
    <t>CCMSLIB00005679908</t>
  </si>
  <si>
    <t>"4,7-Methano-1H-indene, octahydro-"</t>
  </si>
  <si>
    <t>spectra_reformatted/spec-00000.mgf176</t>
  </si>
  <si>
    <t>CCMSLIB00005445529</t>
  </si>
  <si>
    <t>4-Hydroxy-3-methylbenzoic acid</t>
  </si>
  <si>
    <t>CC1=CC(=CC=C1O)C(O)=O</t>
  </si>
  <si>
    <t>InChI=1S/C8H8O3/c1-5-4-6(8(10)11)2-3-7(5)9/h2-4,9H,1H3,(H,10,11)</t>
  </si>
  <si>
    <t>LTFHNKUKQYVHDX-UHFFFAOYSA-N</t>
  </si>
  <si>
    <t>LTFHNKUKQYVHDX</t>
  </si>
  <si>
    <t>CCMSLIB00005466654</t>
  </si>
  <si>
    <t>TITLE= hexenyl tiglate (3z-)</t>
  </si>
  <si>
    <t>CCMSLIB00005682461</t>
  </si>
  <si>
    <t>"Benzene, 1,1'-[1,2-ethanediylbis(oxy)]bis-"</t>
  </si>
  <si>
    <t>CCMSLIB00005452006</t>
  </si>
  <si>
    <t>2-NITROBENZYL ALCOHOL</t>
  </si>
  <si>
    <t>612-25-9</t>
  </si>
  <si>
    <t>[H]OC([H])([H])C=1C([H])=C([H])C([H])=C([H])C1N(=O)=O</t>
  </si>
  <si>
    <t>InChI=1S/C7H7NO3/c9-5-6-3-1-2-4-7(6)8(10)11/h1-4,9H,5H2</t>
  </si>
  <si>
    <t>spectra_reformatted/spec-00000.mgf175</t>
  </si>
  <si>
    <t>C7H7NO3</t>
  </si>
  <si>
    <t>BWRBVBFLFQKBPT-UHFFFAOYSA-N</t>
  </si>
  <si>
    <t>BWRBVBFLFQKBPT</t>
  </si>
  <si>
    <t>CCMSLIB00005684949</t>
  </si>
  <si>
    <t>Di-tert-butyl sulfide</t>
  </si>
  <si>
    <t>CCMSLIB00005445589</t>
  </si>
  <si>
    <t>CCMSLIB00005675718</t>
  </si>
  <si>
    <t>"1-Hexene, 3,5,5-trimethyl-"</t>
  </si>
  <si>
    <t>CCMSLIB00005674750</t>
  </si>
  <si>
    <t>"1,2-Dioxin-3-acetic acid, 3,6-dihydro-6-methoxy-6-(10,12-tetradecadienyl)-, methyl ester, [3.alpha.,6.alpha.,6(10E,12E)]-"</t>
  </si>
  <si>
    <t>CCMSLIB00005678393</t>
  </si>
  <si>
    <t>"2-Propenoic acid, cyclohexyl ester"</t>
  </si>
  <si>
    <t>CCMSLIB00005451736</t>
  </si>
  <si>
    <t>PROPYL ISOBUTYRATE</t>
  </si>
  <si>
    <t>644-49-5</t>
  </si>
  <si>
    <t>[H]C([H])([H])C([H])([H])C([H])([H])OC(=O)C([H])(C([H])([H])[H])C([H])([H])[H]</t>
  </si>
  <si>
    <t>InChI=1S/C7H14O2/c1-4-5-9-7(8)6(2)3/h6H,4-5H2,1-3H3</t>
  </si>
  <si>
    <t>spectra_reformatted/spec-00000.mgf57</t>
  </si>
  <si>
    <t>AZFUASHXSOTBNU-UHFFFAOYSA-N</t>
  </si>
  <si>
    <t>AZFUASHXSOTBNU</t>
  </si>
  <si>
    <t>CCMSLIB00005685304</t>
  </si>
  <si>
    <t>"Ethanol, 2-(trimethylsilyl)-"</t>
  </si>
  <si>
    <t>CCMSLIB00005674788</t>
  </si>
  <si>
    <t>"1,2-Ethanediol, 1-phenyl-"</t>
  </si>
  <si>
    <t>CCMSLIB00005451959</t>
  </si>
  <si>
    <t>2-ALLYLOXYETHANOL</t>
  </si>
  <si>
    <t>158884-51-6</t>
  </si>
  <si>
    <t>[H]OC([H])([H])C([H])([H])OC([H])([H])C([H])=C([H])[H]</t>
  </si>
  <si>
    <t>InChI=1S/C5H10O2/c1-2-4-7-5-3-6/h2,6H,1,3-5H2</t>
  </si>
  <si>
    <t>C5H10O2</t>
  </si>
  <si>
    <t>GCYHRYNSUGLLMA-UHFFFAOYSA-N</t>
  </si>
  <si>
    <t>GCYHRYNSUGLLMA</t>
  </si>
  <si>
    <t>CCMSLIB00005686895</t>
  </si>
  <si>
    <t>Methylthiomethyl p-tolyl sulfone</t>
  </si>
  <si>
    <t>CCMSLIB00005675243</t>
  </si>
  <si>
    <t>"1,5-Cyclooctadiene"</t>
  </si>
  <si>
    <t>spectra_reformatted/spec-00000.mgf120</t>
  </si>
  <si>
    <t>CCMSLIB00005451739</t>
  </si>
  <si>
    <t>ISOPROPYL PROPIONATE</t>
  </si>
  <si>
    <t>637-78-5</t>
  </si>
  <si>
    <t>[H]C([H])([H])C([H])([H])C(=O)OC([H])(C([H])([H])[H])C([H])([H])[H]</t>
  </si>
  <si>
    <t>InChI=1S/C6H12O2/c1-4-6(7)8-5(2)3/h5H,4H2,1-3H3</t>
  </si>
  <si>
    <t>spectra_reformatted/spec-00000.mgf226</t>
  </si>
  <si>
    <t>C6H12O2</t>
  </si>
  <si>
    <t>IJMWOMHMDSDKGK-UHFFFAOYSA-N</t>
  </si>
  <si>
    <t>IJMWOMHMDSDKGK</t>
  </si>
  <si>
    <t>CCMSLIB00005459804</t>
  </si>
  <si>
    <t>Pentadecane</t>
  </si>
  <si>
    <t>spectra_reformatted/spec-00000.mgf109</t>
  </si>
  <si>
    <t>CCMSLIB00005450094</t>
  </si>
  <si>
    <t>2-METHYLPENTANOIC ACID METHYL ESTER</t>
  </si>
  <si>
    <t>2177-77-7</t>
  </si>
  <si>
    <t>[H]C([H])([H])OC(=O)C([H])(C([H])([H])[H])C([H])([H])C([H])([H])C([H])([H])[H]</t>
  </si>
  <si>
    <t>InChI=1S/C7H14O2/c1-4-5-6(2)7(8)9-3/h6H,4-5H2,1-3H3</t>
  </si>
  <si>
    <t>ZTULNMNIVVMLIU-UHFFFAOYSA-N</t>
  </si>
  <si>
    <t>ZTULNMNIVVMLIU</t>
  </si>
  <si>
    <t>CCMSLIB00005466778</t>
  </si>
  <si>
    <t>TITLE=Fiehn VocBinbase Bin #678</t>
  </si>
  <si>
    <t>spectra_reformatted/spec-00000.mgf16</t>
  </si>
  <si>
    <t>CCMSLIB00005445224</t>
  </si>
  <si>
    <t>Alpha-Hydroxyhippuric acid</t>
  </si>
  <si>
    <t>OC(NC(=O)C1=CC=CC=C1)C(O)=O</t>
  </si>
  <si>
    <t>InChI=1S/C9H9NO4/c11-7(10-8(12)9(13)14)6-4-2-1-3-5-6/h1-5,8,12H,(H,10,11)(H,13,14)</t>
  </si>
  <si>
    <t>C9H9NO4</t>
  </si>
  <si>
    <t>GCWCVCCEIQXUQU-UHFFFAOYSA-N</t>
  </si>
  <si>
    <t>GCWCVCCEIQXUQU</t>
  </si>
  <si>
    <t>Amino acids and Peptides|Shikimates and Phenylpropanoids</t>
  </si>
  <si>
    <t>spectra_reformatted/spec-00000.mgf77</t>
  </si>
  <si>
    <t>CCMSLIB00005688524</t>
  </si>
  <si>
    <t>"Phenol, 2,6-dimethoxy-"</t>
  </si>
  <si>
    <t>CCMSLIB00005467425</t>
  </si>
  <si>
    <t>TITLE=Fiehn VocBinbase Bin #1325</t>
  </si>
  <si>
    <t>CCMSLIB00005451870</t>
  </si>
  <si>
    <t>TRIMETHYL ORTHOFORMATE</t>
  </si>
  <si>
    <t>149-73-5</t>
  </si>
  <si>
    <t>[H]C([H])([H])OC([H])(OC([H])([H])[H])OC([H])([H])[H]</t>
  </si>
  <si>
    <t>InChI=1S/C4H10O3/c1-5-4(6-2)7-3/h4H,1-3H3</t>
  </si>
  <si>
    <t>spectra_reformatted/spec-00000.mgf157</t>
  </si>
  <si>
    <t>C4H10O3</t>
  </si>
  <si>
    <t>PYOKUURKVVELLB-UHFFFAOYSA-N</t>
  </si>
  <si>
    <t>PYOKUURKVVELLB</t>
  </si>
  <si>
    <t>CCMSLIB00005451598</t>
  </si>
  <si>
    <t>1,3-DICHLORO-2-PROPANOL</t>
  </si>
  <si>
    <t>27988-86-9</t>
  </si>
  <si>
    <t>[H]OC([H])(C([H])([H])Cl)C([H])([H])Cl</t>
  </si>
  <si>
    <t>InChI=1S/C3H6Cl2O/c4-1-3(6)2-5/h3,6H,1-2H2</t>
  </si>
  <si>
    <t>spectra_reformatted/spec-00000.mgf136</t>
  </si>
  <si>
    <t>C3H6Cl2O</t>
  </si>
  <si>
    <t>DEWLEGDTCGBNGU-UHFFFAOYSA-N</t>
  </si>
  <si>
    <t>DEWLEGDTCGBNGU</t>
  </si>
  <si>
    <t>Halogenated hydrocarbons</t>
  </si>
  <si>
    <t>CCMSLIB00005456238</t>
  </si>
  <si>
    <t>(-)-2,6,6-TRIMETHYL-2(R)-VINYL-5(R)-HYDROXYTETRAHYDROPYRAN</t>
  </si>
  <si>
    <t>EGUCHI S, FAC. OF SCIENCE, HIROSHIMA UNIV.</t>
  </si>
  <si>
    <t>[H]OC1([H])C([H])([H])C([H])([H])C(OC1(C([H])([H])[H])C([H])([H])[H])(C([H])=C([H])[H])C([H])([H])[H]</t>
  </si>
  <si>
    <t>InChI=1S/C10H18O2/c1-5-10(4)7-6-8(11)9(2,3)12-10/h5,8,11H,1,6-7H2,2-4H3/t8-,10+/m1/s1</t>
  </si>
  <si>
    <t>spectra_reformatted/spec-00000.mgf91</t>
  </si>
  <si>
    <t>C10H18O2</t>
  </si>
  <si>
    <t>BCTBAGTXFYWYMW-UHFFFAOYSA-N</t>
  </si>
  <si>
    <t>BCTBAGTXFYWYMW</t>
  </si>
  <si>
    <t>Acyclic monoterpenoids</t>
  </si>
  <si>
    <t>CCMSLIB00005455931</t>
  </si>
  <si>
    <t>4-CYCLOHEXENYL-3-METHYLBUTENE</t>
  </si>
  <si>
    <t>[H]C([H])=C([H])C([H])(C([H])([H])[H])C([H])([H])C1=C([H])C([H])([H])C([H])([H])C([H])([H])C1([H])[H]</t>
  </si>
  <si>
    <t>InChI=1S/C11H18/c1-3-10(2)9-11-7-5-4-6-8-11/h3,7,10H,1,4-6,8-9H2,2H3</t>
  </si>
  <si>
    <t>C11H18</t>
  </si>
  <si>
    <t>QCKZPSCCDVQVIX-UHFFFAOYSA-N</t>
  </si>
  <si>
    <t>QCKZPSCCDVQVIX</t>
  </si>
  <si>
    <t>CCMSLIB00005684770</t>
  </si>
  <si>
    <t>Diethylene glycol tert-butyl ether methyl ether</t>
  </si>
  <si>
    <t>spectra_reformatted/spec-00000.mgf48</t>
  </si>
  <si>
    <t>CCMSLIB00005455410</t>
  </si>
  <si>
    <t>2-ETHENYL-2-METHYL-5-(1-METHYL-1-HYDROXY)ETHYLTETRAHYDROFURAN</t>
  </si>
  <si>
    <t>10448-30-3</t>
  </si>
  <si>
    <t>[H]OC(C([H])([H])[H])(C([H])([H])[H])C1([H])OC(C([H])=C([H])[H])(C([H])([H])[H])C([H])([H])C1([H])[H]</t>
  </si>
  <si>
    <t>InChI=1S/C10H18O2/c1-5-10(4)7-6-8(12-10)9(2,3)11/h5,8,11H,1,6-7H2,2-4H3</t>
  </si>
  <si>
    <t>spectra_reformatted/spec-00000.mgf88</t>
  </si>
  <si>
    <t>BRHDDEIRQPDPMG-UHFFFAOYSA-N</t>
  </si>
  <si>
    <t>BRHDDEIRQPDPMG</t>
  </si>
  <si>
    <t>CCMSLIB00005442729</t>
  </si>
  <si>
    <t>Indole</t>
  </si>
  <si>
    <t>N1C=CC2=C1C=CC=C2</t>
  </si>
  <si>
    <t>InChI=1S/C8H7N/c1-2-4-8-7(3-1)5-6-9-8/h1-6,9H</t>
  </si>
  <si>
    <t>C8H7N</t>
  </si>
  <si>
    <t>SIKJAQJRHWYJAI-UHFFFAOYSA-N</t>
  </si>
  <si>
    <t>SIKJAQJRHWYJAI</t>
  </si>
  <si>
    <t>Tryptophan alkaloids</t>
  </si>
  <si>
    <t>Simple indole alkaloids</t>
  </si>
  <si>
    <t>CCMSLIB00005443925</t>
  </si>
  <si>
    <t>Aminoadipic acid</t>
  </si>
  <si>
    <t>NC(CCCC(O)=O)C(O)=O</t>
  </si>
  <si>
    <t>InChI=1S/C6H11NO4/c7-4(6(10)11)2-1-3-5(8)9/h4H,1-3,7H2,(H,8,9)(H,10,11)</t>
  </si>
  <si>
    <t>spectra_reformatted/spec-00000.mgf25</t>
  </si>
  <si>
    <t>C6H11NO4</t>
  </si>
  <si>
    <t>OYIFNHCXNCRBQI-UHFFFAOYSA-N</t>
  </si>
  <si>
    <t>OYIFNHCXNCRBQI</t>
  </si>
  <si>
    <t>Small peptides</t>
  </si>
  <si>
    <t>Aminoacids</t>
  </si>
  <si>
    <t>Amino acids and Peptides</t>
  </si>
  <si>
    <t>CCMSLIB00005456405</t>
  </si>
  <si>
    <t>EICOSANO1C ACID</t>
  </si>
  <si>
    <t>506-30-9</t>
  </si>
  <si>
    <t>[H]OC(=O)C([H])([H])C([H])([H])C([H])([H])C([H])([H])C([H])([H])C([H])([H])C([H])([H])C([H])([H])C([H])([H])C([H])([H])C([H])([H])C([H])([H])C([H])([H])C([H])([H])C([H])([H])C([H])([H])C([H])([H])C([H])([H])C([H])([H])[H]</t>
  </si>
  <si>
    <t>InChI=1S/C20H40O2/c1-2-3-4-5-6-7-8-9-10-11-12-13-14-15-16-17-18-19-20(21)22/h2-19H2,1H3,(H,21,22)</t>
  </si>
  <si>
    <t>spectra_reformatted/spec-00000.mgf209</t>
  </si>
  <si>
    <t>C20H40O2</t>
  </si>
  <si>
    <t>VKOBVWXKNCXXDE-UHFFFAOYSA-N</t>
  </si>
  <si>
    <t>VKOBVWXKNCXXDE</t>
  </si>
  <si>
    <t>Unsaturated fatty acids</t>
  </si>
  <si>
    <t>CCMSLIB00005447604</t>
  </si>
  <si>
    <t>2,5-DIMETHYLANILINE</t>
  </si>
  <si>
    <t>95-78-3</t>
  </si>
  <si>
    <t>[H]N([H])C1=C([H])C(=C([H])C([H])=C1C([H])([H])[H])C([H])([H])[H]</t>
  </si>
  <si>
    <t>InChI=1S/C8H11N/c1-6-3-4-7(2)8(9)5-6/h3-5H,9H2,1-2H3</t>
  </si>
  <si>
    <t>C8H11N</t>
  </si>
  <si>
    <t>VOWZNBNDMFLQGM-UHFFFAOYSA-N</t>
  </si>
  <si>
    <t>VOWZNBNDMFLQGM</t>
  </si>
  <si>
    <t>CCMSLIB00005447439</t>
  </si>
  <si>
    <t>DI-ISOPROPYLMETHYLSILANE</t>
  </si>
  <si>
    <t>[H]C([H])([H])C([H])(C([H])([H])[H])[Si]([H])(C([H])([H])[H])C([H])(C([H])([H])[H])C([H])([H])[H]</t>
  </si>
  <si>
    <t>InChI=1S/C7H18Si/c1-6(2)8(5)7(3)4/h6-8H,1-5H3</t>
  </si>
  <si>
    <t>spectra_reformatted/spec-00000.mgf3</t>
  </si>
  <si>
    <t>C7H18Si</t>
  </si>
  <si>
    <t>TYZIDFVXYCLNGN-UHFFFAOYSA-N</t>
  </si>
  <si>
    <t>TYZIDFVXYCLNGN</t>
  </si>
  <si>
    <t>CCMSLIB00005467005</t>
  </si>
  <si>
    <t>TITLE=Fiehn VocBinbase Bin #905</t>
  </si>
  <si>
    <t>CCMSLIB00005442963</t>
  </si>
  <si>
    <t>Methionine sulfoxide</t>
  </si>
  <si>
    <t>CS(=O)CCC(N)C(O)=O</t>
  </si>
  <si>
    <t>InChI=1S/C5H11NO3S/c1-10(9)3-2-4(6)5(7)8/h4H,2-3,6H2,1H3,(H,7,8)</t>
  </si>
  <si>
    <t>C5H11NO3S</t>
  </si>
  <si>
    <t>QEFRNWWLZKMPFJ-UHFFFAOYSA-N</t>
  </si>
  <si>
    <t>QEFRNWWLZKMPFJ</t>
  </si>
  <si>
    <t>CCMSLIB00005451610</t>
  </si>
  <si>
    <t>3-PHENYL-1-PROPANOL</t>
  </si>
  <si>
    <t>122-97-4</t>
  </si>
  <si>
    <t>[H]OC([H])([H])C([H])([H])C([H])([H])C=1C([H])=C([H])C([H])=C([H])C1[H]</t>
  </si>
  <si>
    <t>InChI=1S/C9H12O/c10-8-4-7-9-5-2-1-3-6-9/h1-3,5-6,10H,4,7-8H2</t>
  </si>
  <si>
    <t>C9H12O</t>
  </si>
  <si>
    <t>VAJVDSVGBWFCLW-UHFFFAOYSA-N</t>
  </si>
  <si>
    <t>VAJVDSVGBWFCLW</t>
  </si>
  <si>
    <t>CCMSLIB00005451442</t>
  </si>
  <si>
    <t>3-HEXANOL</t>
  </si>
  <si>
    <t>623-37-0</t>
  </si>
  <si>
    <t>[H]OC([H])(C([H])([H])C([H])([H])[H])C([H])([H])C([H])([H])C([H])([H])[H]</t>
  </si>
  <si>
    <t>InChI=1S/C6H14O/c1-3-5-6(7)4-2/h6-7H,3-5H2,1-2H3</t>
  </si>
  <si>
    <t>C6H14O</t>
  </si>
  <si>
    <t>ZOCHHNOQQHDWHG-UHFFFAOYSA-N</t>
  </si>
  <si>
    <t>ZOCHHNOQQHDWHG</t>
  </si>
  <si>
    <t>CCMSLIB00005445247</t>
  </si>
  <si>
    <t>1,5-Anhydrosorbitol</t>
  </si>
  <si>
    <t>OC[C@H]1OC[C@H](O)[C@@H](O)[C@@H]1O</t>
  </si>
  <si>
    <t>InChI=1S/C6H12O5/c7-1-4-6(10)5(9)3(8)2-11-4/h3-10H,1-2H2/t3-,4+,5+,6+/m0/s1</t>
  </si>
  <si>
    <t>C6H12O5</t>
  </si>
  <si>
    <t>MPCAJMNYNOGXPB-SLPGGIOYSA-N</t>
  </si>
  <si>
    <t>MPCAJMNYNOGXPB</t>
  </si>
  <si>
    <t>Saccharides</t>
  </si>
  <si>
    <t>Monosaccharides</t>
  </si>
  <si>
    <t>CCMSLIB00005674958</t>
  </si>
  <si>
    <t>"1,3-Cycloheptadiene"</t>
  </si>
  <si>
    <t>spectra_reformatted/spec-00000.mgf154</t>
  </si>
  <si>
    <t>CCMSLIB00005675717</t>
  </si>
  <si>
    <t>"1-Hexene, 3,3-dimethyl-"</t>
  </si>
  <si>
    <t>CCMSLIB00005457181</t>
  </si>
  <si>
    <t>PHENYLSILANE</t>
  </si>
  <si>
    <t>FAC. TECHNOLOGY, HIROSHIMA UNIV.</t>
  </si>
  <si>
    <t>[H]C=1C([H])=C([H])C(=C([H])C1[H])[Si]([H])([H])[H]</t>
  </si>
  <si>
    <t>InChI=1S/C6H8Si/c7-6-4-2-1-3-5-6/h1-5H,7H3</t>
  </si>
  <si>
    <t>spectra_reformatted/spec-00000.mgf112</t>
  </si>
  <si>
    <t>C6H8Si</t>
  </si>
  <si>
    <t>PARWUHTVGZSQPD-UHFFFAOYSA-N</t>
  </si>
  <si>
    <t>PARWUHTVGZSQPD</t>
  </si>
  <si>
    <t>Alkaloids|Shikimates and Phenylpropanoids</t>
  </si>
  <si>
    <t>CCMSLIB00005680867</t>
  </si>
  <si>
    <t>"5-Decanone, 6-hydroxy-"</t>
  </si>
  <si>
    <t>CCMSLIB00005443437</t>
  </si>
  <si>
    <t>Estradiol</t>
  </si>
  <si>
    <t>[H][C@@]12CC[C@H](O)[C@@]1(C)CC[C@]1([H])C3=C(CC[C@@]21[H])C=C(O)C=C3</t>
  </si>
  <si>
    <t>InChI=1S/C18H24O2/c1-18-9-8-14-13-5-3-12(19)10-11(13)2-4-15(14)16(18)6-7-17(18)20/h3,5,10,14-17,19-20H,2,4,6-9H2,1H3/t14-,15-,16+,17+,18+/m1/s1</t>
  </si>
  <si>
    <t>C18H24O2</t>
  </si>
  <si>
    <t>VOXZDWNPVJITMN-ZBRFXRBCSA-N</t>
  </si>
  <si>
    <t>VOXZDWNPVJITMN</t>
  </si>
  <si>
    <t>Estrane steroids</t>
  </si>
  <si>
    <t>CCMSLIB00005466697</t>
  </si>
  <si>
    <t>"TITLE= linalool oxide (cis-, furanoid)"</t>
  </si>
  <si>
    <t>CCMSLIB00005674630</t>
  </si>
  <si>
    <t>"1,2-Benzenediamine"</t>
  </si>
  <si>
    <t>CCMSLIB00005467016</t>
  </si>
  <si>
    <t>TITLE= sabinene</t>
  </si>
  <si>
    <t>spectra_reformatted/spec-00000.mgf146</t>
  </si>
  <si>
    <t>CCMSLIB00005686872</t>
  </si>
  <si>
    <t>Methyl-.beta.-D-arabinopyranoside</t>
  </si>
  <si>
    <t>CCMSLIB00005675332</t>
  </si>
  <si>
    <t>"1,9-Decadiyne"</t>
  </si>
  <si>
    <t>CCMSLIB00005672385</t>
  </si>
  <si>
    <t>"Cyclohexanecarboxamide, N-methallyl-"</t>
  </si>
  <si>
    <t>"InChI=1/C11H19NO/c1-9(2)8-12-11(13)10-6-4-3-5-7-10/h10H,1,3-8H2,2H3,(H,12,13)"</t>
  </si>
  <si>
    <t>spectra_reformatted/spec-00000.mgf19</t>
  </si>
  <si>
    <t>CCMSLIB00005442780</t>
  </si>
  <si>
    <t>Lipoamide</t>
  </si>
  <si>
    <t>NC(=O)CCCCC1CCSS1</t>
  </si>
  <si>
    <t>InChI=1S/C8H15NOS2/c9-8(10)4-2-1-3-7-5-6-11-12-7/h7H,1-6H2,(H2,9,10)</t>
  </si>
  <si>
    <t>C8H15NOS2</t>
  </si>
  <si>
    <t>FCCDDURTIIUXBY-UHFFFAOYSA-N</t>
  </si>
  <si>
    <t>FCCDDURTIIUXBY</t>
  </si>
  <si>
    <t>Fatty amides</t>
  </si>
  <si>
    <t>Primary amides</t>
  </si>
  <si>
    <t>CCMSLIB00005467542</t>
  </si>
  <si>
    <t>TITLE=Fiehn VocBinbase Bin #1442</t>
  </si>
  <si>
    <t>CCMSLIB00005441770</t>
  </si>
  <si>
    <t>Thiamine</t>
  </si>
  <si>
    <t>CC1=C(CCO)SC=[N+]1CC1=CN=C(C)N=C1N</t>
  </si>
  <si>
    <t>InChI=1S/C12H17N4OS/c1-8-11(3-4-17)18-7-16(8)6-10-5-14-9(2)15-12(10)13/h5,7,17H,3-4,6H2,1-2H3,(H2,13,14,15)/q+1</t>
  </si>
  <si>
    <t>JZRWCGZRTZMZEH-UHFFFAOYSA-N</t>
  </si>
  <si>
    <t>JZRWCGZRTZMZEH</t>
  </si>
  <si>
    <t>CCMSLIB00005466757</t>
  </si>
  <si>
    <t>TITLE=Fiehn VocBinbase Bin #657</t>
  </si>
  <si>
    <t>CCMSLIB00005672133</t>
  </si>
  <si>
    <t>"Carbonic acid, 2-methoxyethyl phenyl ester"</t>
  </si>
  <si>
    <t>"InChI=1/C10H12O4/c1-12-7-8-13-10(11)14-9-5-3-2-4-6-9/h2-6H,7-8H2,1H3"</t>
  </si>
  <si>
    <t>CCMSLIB00005467559</t>
  </si>
  <si>
    <t>TITLE=Fiehn VocBinbase Bin #1459</t>
  </si>
  <si>
    <t>CCMSLIB00005690307</t>
  </si>
  <si>
    <t>Undecanoic acid</t>
  </si>
  <si>
    <t>CCMSLIB00005466494</t>
  </si>
  <si>
    <t>TITLE= octen-3-ol (1-)</t>
  </si>
  <si>
    <t>CCMSLIB00005449203</t>
  </si>
  <si>
    <t>NITROSOPIPERIDINE</t>
  </si>
  <si>
    <t>68374-62-9</t>
  </si>
  <si>
    <t>[H]C1([H])N(N=O)C([H])([H])C([H])([H])C([H])([H])C1([H])[H]</t>
  </si>
  <si>
    <t>InChI=1S/C5H10N2O/c8-6-7-4-2-1-3-5-7/h1-5H2</t>
  </si>
  <si>
    <t>spectra_reformatted/spec-00000.mgf51</t>
  </si>
  <si>
    <t>C5H10N2O</t>
  </si>
  <si>
    <t>UWSDONTXWQOZFN-UHFFFAOYSA-N</t>
  </si>
  <si>
    <t>UWSDONTXWQOZFN</t>
  </si>
  <si>
    <t>Lysine alkaloids</t>
  </si>
  <si>
    <t>Piperidine alkaloids</t>
  </si>
  <si>
    <t>CCMSLIB00005449718</t>
  </si>
  <si>
    <t>2-(N-BENZYL-N-PHENYLAMINOMETHYL)-4,5-DIHYDRO-1H-IMIDAZOLE</t>
  </si>
  <si>
    <t>[H]C=1C([H])=C([H])C(=C([H])C1[H])N(C([H])([H])C=2C([H])=C([H])C([H])=C([H])C2[H])C([H])([H])C3=NC([H])([H])C([H])([H])N3[H]</t>
  </si>
  <si>
    <t>InChI=1S/C17H19N3/c1-3-7-15(8-4-1)13-20(14-17-18-11-12-19-17)16-9-5-2-6-10-16/h1-10H,11-14H2,(H,18,19)</t>
  </si>
  <si>
    <t>spectra_reformatted/spec-00000.mgf22</t>
  </si>
  <si>
    <t>C17H19N3</t>
  </si>
  <si>
    <t>REYFJDPCWQRWAA-UHFFFAOYSA-N</t>
  </si>
  <si>
    <t>REYFJDPCWQRWAA</t>
  </si>
  <si>
    <t>CCMSLIB00005447532</t>
  </si>
  <si>
    <t>CYCLOHEXANE</t>
  </si>
  <si>
    <t>25012-93-5</t>
  </si>
  <si>
    <t>[H]C1([H])C([H])([H])C([H])([H])C([H])([H])C([H])([H])C1([H])[H]</t>
  </si>
  <si>
    <t>InChI=1S/C6H12/c1-2-4-6-5-3-1/h1-6H2</t>
  </si>
  <si>
    <t>XDTMQSROBMDMFD-UHFFFAOYSA-N</t>
  </si>
  <si>
    <t>XDTMQSROBMDMFD</t>
  </si>
  <si>
    <t>CCMSLIB00005682945</t>
  </si>
  <si>
    <t>Benzene-D6</t>
  </si>
  <si>
    <t>CCMSLIB00005466504</t>
  </si>
  <si>
    <t>TITLE=Fiehn VocBinbase Bin #404</t>
  </si>
  <si>
    <t>CCMSLIB00005467327</t>
  </si>
  <si>
    <t>TITLE= dodecanoic acid</t>
  </si>
  <si>
    <t>CCMSLIB00005686009</t>
  </si>
  <si>
    <t>Hexadecanamide</t>
  </si>
  <si>
    <t>spectra_reformatted/spec-00000.mgf233</t>
  </si>
  <si>
    <t>CCMSLIB00005447539</t>
  </si>
  <si>
    <t>1.5-CYCLOOCTADIENE</t>
  </si>
  <si>
    <t>[H]C1=C([H])C([H])([H])C([H])([H])C([H])=C([H])C([H])([H])C1([H])[H]</t>
  </si>
  <si>
    <t>InChI=1S/C8H12/c1-2-4-6-8-7-5-3-1/h1-2,7-8H,3-6H2</t>
  </si>
  <si>
    <t>C8H12</t>
  </si>
  <si>
    <t>VYXHVRARDIDEHS-UHFFFAOYSA-N</t>
  </si>
  <si>
    <t>VYXHVRARDIDEHS</t>
  </si>
  <si>
    <t>CCMSLIB00005444558</t>
  </si>
  <si>
    <t>N,N-Dimethylaniline</t>
  </si>
  <si>
    <t>CN(C)C1=CC=CC=C1</t>
  </si>
  <si>
    <t>InChI=1S/C8H11N/c1-9(2)8-6-4-3-5-7-8/h3-7H,1-2H3</t>
  </si>
  <si>
    <t>JLTDJTHDQAWBAV-UHFFFAOYSA-N</t>
  </si>
  <si>
    <t>JLTDJTHDQAWBAV</t>
  </si>
  <si>
    <t>CCMSLIB00005466812</t>
  </si>
  <si>
    <t>TITLE=Fiehn VocBinbase Bin #712</t>
  </si>
  <si>
    <t>spectra_reformatted/spec-00000.mgf161</t>
  </si>
  <si>
    <t>CCMSLIB00005442983</t>
  </si>
  <si>
    <t>Gallic acid</t>
  </si>
  <si>
    <t>OC(=O)C1=CC(O)=C(O)C(O)=C1</t>
  </si>
  <si>
    <t>InChI=1S/C7H6O5/c8-4-1-3(7(11)12)2-5(9)6(4)10/h1-2,8-10H,(H,11,12)</t>
  </si>
  <si>
    <t>spectra_reformatted/spec-00000.mgf97</t>
  </si>
  <si>
    <t>C7H6O5</t>
  </si>
  <si>
    <t>LNTHITQWFMADLM-UHFFFAOYSA-N</t>
  </si>
  <si>
    <t>LNTHITQWFMADLM</t>
  </si>
  <si>
    <t>Gallotannins|Simple phenolic acids</t>
  </si>
  <si>
    <t>CCMSLIB00005684586</t>
  </si>
  <si>
    <t>Di(1-decynyl)mercury</t>
  </si>
  <si>
    <t>CCMSLIB00005449539</t>
  </si>
  <si>
    <t>1,2,4,5-CYCLOHEXANETETROL</t>
  </si>
  <si>
    <t>[H]OC1([H])C([H])([H])C([H])(O[H])C([H])(O[H])C([H])([H])C1([H])O[H]</t>
  </si>
  <si>
    <t>InChI=1S/C6H12O4/c7-3-1-4(8)6(10)2-5(3)9/h3-10H,1-2H2</t>
  </si>
  <si>
    <t>spectra_reformatted/spec-00000.mgf13</t>
  </si>
  <si>
    <t>C6H12O4</t>
  </si>
  <si>
    <t>RDIDGZFQASQXBU-UHFFFAOYSA-N</t>
  </si>
  <si>
    <t>RDIDGZFQASQXBU</t>
  </si>
  <si>
    <t>Polyols</t>
  </si>
  <si>
    <t>Cyclitols</t>
  </si>
  <si>
    <t>CCMSLIB00005673201</t>
  </si>
  <si>
    <t>"Oct-3-enoic acid, oct-3-en-2-yl ester"</t>
  </si>
  <si>
    <t>"InChI=1/C16H28O2/c1-4-6-8-10-12-14-16(17)18-15(3)13-11-9-7-5-2/h10-13,15H,4-9,14H2,1-3H3/b12-10+,13-11+"</t>
  </si>
  <si>
    <t>spectra_reformatted/spec-00000.mgf184</t>
  </si>
  <si>
    <t>CCMSLIB00005445293</t>
  </si>
  <si>
    <t>Maltitol</t>
  </si>
  <si>
    <t>[H][C@@](O[C@H]1O[C@H](CO)[C@@H](O)[C@H](O)[C@H]1O)([C@H](O)CO)[C@H](O)[C@@H](O)CO</t>
  </si>
  <si>
    <t>InChI=1S/C12H24O11/c13-1-4(16)7(18)11(5(17)2-14)23-12-10(21)9(20)8(19)6(3-15)22-12/h4-21H,1-3H2/t4-,5+,6+,7+,8+,9-,10+,11+,12+/m0/s1</t>
  </si>
  <si>
    <t>C12H24O11</t>
  </si>
  <si>
    <t>VQHSOMBJVWLPSR-WUJBLJFYSA-N</t>
  </si>
  <si>
    <t>VQHSOMBJVWLPSR</t>
  </si>
  <si>
    <t>Disaccharides</t>
  </si>
  <si>
    <t>CCMSLIB00005680320</t>
  </si>
  <si>
    <t>4-Hydroxybutyl acrylate</t>
  </si>
  <si>
    <t>spectra_reformatted/spec-00000.mgf100</t>
  </si>
  <si>
    <t>RT_Query (min.)</t>
  </si>
  <si>
    <t>Kovats_Index_database</t>
  </si>
  <si>
    <t>Kovats_Index_difference</t>
  </si>
  <si>
    <t>Conment</t>
  </si>
  <si>
    <t>RI estimated</t>
  </si>
  <si>
    <t>AI predicted non-polar retention index (n-alkane scale)</t>
  </si>
  <si>
    <t>Estimated non-polar retention index (n-alkane scale)</t>
  </si>
  <si>
    <t>Standard non-polar</t>
  </si>
  <si>
    <t xml:space="preserve">Estimated non-polar retention index (n-alkane scale): </t>
  </si>
  <si>
    <t>2-PHENYLETHANOL/Phenylethyl Alcohol</t>
  </si>
  <si>
    <t>estimated with error: 89</t>
  </si>
  <si>
    <t>estimated with error: 83</t>
  </si>
  <si>
    <t>estimated with error: 51</t>
  </si>
  <si>
    <t>Experimental RI median±deviation (#data)</t>
  </si>
  <si>
    <t>STIGMAST-5-ENE-3BETA-OL/Stigmast-5-en-3beta-ol</t>
  </si>
  <si>
    <t>(estimated with error: 89)</t>
  </si>
  <si>
    <t>Kovats_Index_difference Absolute</t>
  </si>
  <si>
    <t>Compound</t>
  </si>
  <si>
    <t>Feature_name</t>
  </si>
  <si>
    <t>1,2-Benzenediamine</t>
  </si>
  <si>
    <t>1,3-Propanediol, ethyl tetradecyl ether</t>
  </si>
  <si>
    <t>All name</t>
  </si>
  <si>
    <t>12-Oleanen-3-yl acetate, (3.alpha.)-/Olean-12-en-yl acetate</t>
  </si>
  <si>
    <t>Decane, 1-iodo-/Decyl iodide</t>
  </si>
  <si>
    <t>Ethanone, 1-(3-pyridinyl)-/3-Acetylpyridine</t>
  </si>
  <si>
    <t>Phenol, 2,6-dimethoxy-/2,6-Dimethoxyphenol</t>
  </si>
  <si>
    <t>Propane, 1,1,3,3-tetramethoxy-/1,1,3,3-Tetramethoxypropane</t>
  </si>
  <si>
    <t>(Z,Z)-9,12-OCTADECADIENOIC ACID METHYL ESTER/Methyl linoleate</t>
  </si>
  <si>
    <t>1,2-BENZENEDIOL/pyrocatechol</t>
  </si>
  <si>
    <t>13-METHYLTETRADECANOIC ACID METHYL ESTER/Methyl 13-methyltetradecanoate</t>
  </si>
  <si>
    <t>2,6-Dimethoxyphenol</t>
  </si>
  <si>
    <t>2-MERCAPTOPROPIONIC ACID METHYL ESTER/Methyl 2-mercaptopropionate</t>
  </si>
  <si>
    <t>Benzoic Acid</t>
  </si>
  <si>
    <t>Caffeine</t>
  </si>
  <si>
    <t>DIETHYLENE GLYCOL DIMETHYL ETHER/Diglyme</t>
  </si>
  <si>
    <t>Di-tert-butyl sulfide/Tert-Butyl Sulfide</t>
  </si>
  <si>
    <t>Phenol, 2-methoxy-/O-METHOXYPHENOL/Guaiacol</t>
  </si>
  <si>
    <t>PHENYLETHYLENE GLYCOL/1-Phenyl-1,2-Ethanediol</t>
  </si>
  <si>
    <t>P-HYDROXYPHENYLACETIC ACID/4-Hydroxyphenylacetic Acid</t>
  </si>
  <si>
    <t>3-METHYLPHENOL/cresol (meta-)/M-Cresol</t>
  </si>
  <si>
    <t>1,1,3,3-Tetramethoxypropane</t>
  </si>
  <si>
    <t>Diglyme</t>
  </si>
  <si>
    <t>Methyl 2-mercaptopropionate</t>
  </si>
  <si>
    <t>Tert-Butyl Sulfide</t>
  </si>
  <si>
    <t>3-Acetylpyridine</t>
  </si>
  <si>
    <t>1-Phenyl-1,2-Ethanediol</t>
  </si>
  <si>
    <t>4-Hydroxyphenylacetic Acid</t>
  </si>
  <si>
    <t>Decyl iodide</t>
  </si>
  <si>
    <t>Methyl 13-methyltetradecanoate</t>
  </si>
  <si>
    <t>Guaiacol</t>
  </si>
  <si>
    <t>Methyl linoleate</t>
  </si>
  <si>
    <t>Olean-12-en-yl acetate</t>
  </si>
  <si>
    <t>Pyrocatechol</t>
  </si>
  <si>
    <t>Contaminant</t>
  </si>
  <si>
    <t>Low quality</t>
  </si>
  <si>
    <t>NA</t>
  </si>
  <si>
    <t>Rxt5_EI_57_0454a4_8</t>
  </si>
  <si>
    <t>Rxt5_EI_55_029a5_22</t>
  </si>
  <si>
    <t>Rxt5_EI_95_0782a8_748</t>
  </si>
  <si>
    <t>Rxt5_EI_93_0182a2_484</t>
  </si>
  <si>
    <t>Rxt5_EI_108_0505a3_094</t>
  </si>
  <si>
    <t>Rxt5_EI_67_0037a4_412</t>
  </si>
  <si>
    <t>Low qc detection</t>
  </si>
  <si>
    <t>Rxt5_EI_97_0784a1_952</t>
  </si>
  <si>
    <t>Rxt5_EI_75_0197a0_694</t>
  </si>
  <si>
    <t>Rxt5_EI_59_0218a0_714</t>
  </si>
  <si>
    <t>Rxt5_EI_61_0021a0_912</t>
  </si>
  <si>
    <t>Rxt5_EI_94_0086a0_934</t>
  </si>
  <si>
    <t>Rxt5_EI_94_0249a0_97</t>
  </si>
  <si>
    <t>Rxt5_EI_59_0055a1_002</t>
  </si>
  <si>
    <t>Rxt5_EI_50a1_252</t>
  </si>
  <si>
    <t>Rxt5_EI_55_0037a1_3</t>
  </si>
  <si>
    <t>Rxt5_EI_109_008a1_328</t>
  </si>
  <si>
    <t>Rxt5_EI_50a1_45</t>
  </si>
  <si>
    <t>Rxt5_EI_91_0289a1_474</t>
  </si>
  <si>
    <t>Rxt5_EI_76a1_644</t>
  </si>
  <si>
    <t>Rxt5_EI_79_004a1_67</t>
  </si>
  <si>
    <t>Rxt5_EI_107_011a1_674</t>
  </si>
  <si>
    <t>Rxt5_EI_110_0169a1_808</t>
  </si>
  <si>
    <t>Rxt5_EI_69_0126a2_096</t>
  </si>
  <si>
    <t>(-)-2,6,6-TRIMETHYL-2(R)-VINYL-5(R)-HYDROXYTETRAHYDROPYRAN/cis-(+)-linalool oxide pyranoid/Linalool oxide III</t>
  </si>
  <si>
    <t>Linalool oxide III</t>
  </si>
  <si>
    <t>Rxt5_EI_51a2_28</t>
  </si>
  <si>
    <t>Rxt5_EI_107_0282a3_046</t>
  </si>
  <si>
    <t>Rxt5_EI_74_0193a3_96</t>
  </si>
  <si>
    <t>Internal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</si>
</sst>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1"/>
  <sheetViews>
    <sheetView workbookViewId="0"/>
  </sheetViews>
  <sheetFormatPr baseColWidth="10" defaultColWidth="9.140625"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5">
      <c r="A2" t="s">
        <v>49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54</v>
      </c>
      <c r="H2" t="s">
        <v>55</v>
      </c>
      <c r="I2">
        <v>176.13099999999901</v>
      </c>
      <c r="J2">
        <v>0</v>
      </c>
      <c r="K2">
        <v>1</v>
      </c>
      <c r="L2" t="s">
        <v>56</v>
      </c>
      <c r="M2" t="s">
        <v>56</v>
      </c>
      <c r="N2" t="s">
        <v>57</v>
      </c>
      <c r="O2" t="s">
        <v>58</v>
      </c>
      <c r="P2" t="s">
        <v>56</v>
      </c>
      <c r="Q2">
        <v>1</v>
      </c>
      <c r="R2" t="s">
        <v>59</v>
      </c>
      <c r="S2" t="s">
        <v>60</v>
      </c>
      <c r="T2" t="s">
        <v>61</v>
      </c>
      <c r="U2">
        <v>64</v>
      </c>
      <c r="V2" t="s">
        <v>62</v>
      </c>
      <c r="W2" t="s">
        <v>63</v>
      </c>
      <c r="X2">
        <v>0.96156200000000003</v>
      </c>
      <c r="Y2" t="s">
        <v>64</v>
      </c>
      <c r="Z2">
        <v>16868.3</v>
      </c>
      <c r="AA2">
        <v>409.14</v>
      </c>
      <c r="AB2">
        <v>579767</v>
      </c>
      <c r="AC2">
        <v>4</v>
      </c>
      <c r="AD2">
        <v>102.11499999999999</v>
      </c>
      <c r="AE2">
        <v>176.13099999999901</v>
      </c>
      <c r="AF2">
        <v>74.016099999999994</v>
      </c>
      <c r="AG2">
        <v>1</v>
      </c>
      <c r="AH2" t="s">
        <v>65</v>
      </c>
      <c r="AI2">
        <v>1</v>
      </c>
      <c r="AJ2" t="s">
        <v>56</v>
      </c>
      <c r="AK2">
        <v>0</v>
      </c>
      <c r="AL2">
        <v>0</v>
      </c>
      <c r="AM2" t="s">
        <v>66</v>
      </c>
      <c r="AN2" t="s">
        <v>67</v>
      </c>
      <c r="AO2" t="s">
        <v>68</v>
      </c>
      <c r="AP2" t="s">
        <v>56</v>
      </c>
      <c r="AQ2" t="s">
        <v>56</v>
      </c>
      <c r="AR2" t="s">
        <v>56</v>
      </c>
      <c r="AS2" t="s">
        <v>69</v>
      </c>
      <c r="AT2" t="s">
        <v>70</v>
      </c>
      <c r="AU2" t="s">
        <v>71</v>
      </c>
      <c r="AV2">
        <v>1094.0899465170901</v>
      </c>
      <c r="AW2" t="s">
        <v>72</v>
      </c>
    </row>
    <row r="3" spans="1:49" x14ac:dyDescent="0.25">
      <c r="A3" t="s">
        <v>73</v>
      </c>
      <c r="B3" t="s">
        <v>74</v>
      </c>
      <c r="C3" t="s">
        <v>51</v>
      </c>
      <c r="D3" t="s">
        <v>75</v>
      </c>
      <c r="E3" t="s">
        <v>53</v>
      </c>
      <c r="F3" t="s">
        <v>76</v>
      </c>
      <c r="G3" t="s">
        <v>76</v>
      </c>
      <c r="H3" t="s">
        <v>55</v>
      </c>
      <c r="I3">
        <v>108.05800000000001</v>
      </c>
      <c r="J3">
        <v>108.05800000000001</v>
      </c>
      <c r="K3">
        <v>1</v>
      </c>
      <c r="L3" t="s">
        <v>77</v>
      </c>
      <c r="M3" t="s">
        <v>56</v>
      </c>
      <c r="N3" t="s">
        <v>78</v>
      </c>
      <c r="O3" t="s">
        <v>79</v>
      </c>
      <c r="P3" t="s">
        <v>56</v>
      </c>
      <c r="Q3">
        <v>1</v>
      </c>
      <c r="R3" t="s">
        <v>80</v>
      </c>
      <c r="S3" t="s">
        <v>60</v>
      </c>
      <c r="T3" t="s">
        <v>61</v>
      </c>
      <c r="U3">
        <v>58</v>
      </c>
      <c r="V3" t="s">
        <v>62</v>
      </c>
      <c r="W3" t="s">
        <v>81</v>
      </c>
      <c r="X3">
        <v>0.952349</v>
      </c>
      <c r="Y3" t="s">
        <v>82</v>
      </c>
      <c r="Z3">
        <v>91335</v>
      </c>
      <c r="AA3">
        <v>389.95699999999999</v>
      </c>
      <c r="AB3">
        <v>7880.04</v>
      </c>
      <c r="AC3">
        <v>24</v>
      </c>
      <c r="AD3">
        <v>0.85150099999999995</v>
      </c>
      <c r="AE3">
        <v>108.05800000000001</v>
      </c>
      <c r="AF3">
        <v>108.91</v>
      </c>
      <c r="AG3">
        <v>1</v>
      </c>
      <c r="AH3" t="s">
        <v>83</v>
      </c>
      <c r="AI3">
        <v>4</v>
      </c>
      <c r="AJ3" t="s">
        <v>56</v>
      </c>
      <c r="AK3">
        <v>0</v>
      </c>
      <c r="AL3">
        <v>0</v>
      </c>
      <c r="AM3" t="s">
        <v>84</v>
      </c>
      <c r="AN3" t="s">
        <v>85</v>
      </c>
      <c r="AO3" t="s">
        <v>86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87</v>
      </c>
      <c r="AV3">
        <v>1077.36836371036</v>
      </c>
      <c r="AW3" t="s">
        <v>72</v>
      </c>
    </row>
    <row r="4" spans="1:49" x14ac:dyDescent="0.25">
      <c r="A4" t="s">
        <v>88</v>
      </c>
      <c r="B4" t="s">
        <v>89</v>
      </c>
      <c r="C4" t="s">
        <v>51</v>
      </c>
      <c r="D4" t="s">
        <v>75</v>
      </c>
      <c r="E4" t="s">
        <v>53</v>
      </c>
      <c r="F4" t="s">
        <v>76</v>
      </c>
      <c r="G4" t="s">
        <v>76</v>
      </c>
      <c r="H4" t="s">
        <v>55</v>
      </c>
      <c r="I4">
        <v>108.05800000000001</v>
      </c>
      <c r="J4">
        <v>108.05800000000001</v>
      </c>
      <c r="K4">
        <v>1</v>
      </c>
      <c r="L4" t="s">
        <v>90</v>
      </c>
      <c r="M4" t="s">
        <v>56</v>
      </c>
      <c r="N4" t="s">
        <v>91</v>
      </c>
      <c r="O4" t="s">
        <v>92</v>
      </c>
      <c r="P4" t="s">
        <v>56</v>
      </c>
      <c r="Q4">
        <v>1</v>
      </c>
      <c r="R4" t="s">
        <v>80</v>
      </c>
      <c r="S4" t="s">
        <v>60</v>
      </c>
      <c r="T4" t="s">
        <v>61</v>
      </c>
      <c r="U4">
        <v>59</v>
      </c>
      <c r="V4" t="s">
        <v>62</v>
      </c>
      <c r="W4" t="s">
        <v>81</v>
      </c>
      <c r="X4">
        <v>0.93833899999999903</v>
      </c>
      <c r="Y4" t="s">
        <v>82</v>
      </c>
      <c r="Z4">
        <v>64208</v>
      </c>
      <c r="AA4">
        <v>390.15699999999998</v>
      </c>
      <c r="AB4">
        <v>257.28300000000002</v>
      </c>
      <c r="AC4">
        <v>20</v>
      </c>
      <c r="AD4">
        <v>2.78015E-2</v>
      </c>
      <c r="AE4">
        <v>108.05800000000001</v>
      </c>
      <c r="AF4">
        <v>108.03</v>
      </c>
      <c r="AG4">
        <v>1</v>
      </c>
      <c r="AH4" t="s">
        <v>93</v>
      </c>
      <c r="AI4">
        <v>3</v>
      </c>
      <c r="AJ4" t="s">
        <v>56</v>
      </c>
      <c r="AK4">
        <v>0</v>
      </c>
      <c r="AL4">
        <v>0</v>
      </c>
      <c r="AM4" t="s">
        <v>84</v>
      </c>
      <c r="AN4" t="s">
        <v>94</v>
      </c>
      <c r="AO4" t="s">
        <v>95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>
        <v>1077.5427012259399</v>
      </c>
      <c r="AW4" t="s">
        <v>72</v>
      </c>
    </row>
    <row r="5" spans="1:49" x14ac:dyDescent="0.25">
      <c r="A5" t="s">
        <v>88</v>
      </c>
      <c r="B5" t="s">
        <v>89</v>
      </c>
      <c r="C5" t="s">
        <v>51</v>
      </c>
      <c r="D5" t="s">
        <v>75</v>
      </c>
      <c r="E5" t="s">
        <v>53</v>
      </c>
      <c r="F5" t="s">
        <v>76</v>
      </c>
      <c r="G5" t="s">
        <v>76</v>
      </c>
      <c r="H5" t="s">
        <v>55</v>
      </c>
      <c r="I5">
        <v>108.05800000000001</v>
      </c>
      <c r="J5">
        <v>108.05800000000001</v>
      </c>
      <c r="K5">
        <v>1</v>
      </c>
      <c r="L5" t="s">
        <v>90</v>
      </c>
      <c r="M5" t="s">
        <v>56</v>
      </c>
      <c r="N5" t="s">
        <v>91</v>
      </c>
      <c r="O5" t="s">
        <v>92</v>
      </c>
      <c r="P5" t="s">
        <v>56</v>
      </c>
      <c r="Q5">
        <v>1</v>
      </c>
      <c r="R5" t="s">
        <v>80</v>
      </c>
      <c r="S5" t="s">
        <v>60</v>
      </c>
      <c r="T5" t="s">
        <v>61</v>
      </c>
      <c r="U5">
        <v>56</v>
      </c>
      <c r="V5" t="s">
        <v>62</v>
      </c>
      <c r="W5" t="s">
        <v>81</v>
      </c>
      <c r="X5">
        <v>0.93228599999999995</v>
      </c>
      <c r="Y5" t="s">
        <v>82</v>
      </c>
      <c r="Z5">
        <v>11155</v>
      </c>
      <c r="AA5">
        <v>375.42599999999999</v>
      </c>
      <c r="AB5">
        <v>214.709</v>
      </c>
      <c r="AC5">
        <v>18</v>
      </c>
      <c r="AD5">
        <v>2.3200999999999999E-2</v>
      </c>
      <c r="AE5">
        <v>108.05800000000001</v>
      </c>
      <c r="AF5">
        <v>108.035</v>
      </c>
      <c r="AG5">
        <v>1</v>
      </c>
      <c r="AH5" t="s">
        <v>96</v>
      </c>
      <c r="AI5">
        <v>4</v>
      </c>
      <c r="AJ5" t="s">
        <v>56</v>
      </c>
      <c r="AK5">
        <v>0</v>
      </c>
      <c r="AL5">
        <v>0</v>
      </c>
      <c r="AM5" t="s">
        <v>84</v>
      </c>
      <c r="AN5" t="s">
        <v>94</v>
      </c>
      <c r="AO5" t="s">
        <v>95</v>
      </c>
      <c r="AP5" t="s">
        <v>56</v>
      </c>
      <c r="AQ5" t="s">
        <v>56</v>
      </c>
      <c r="AR5" t="s">
        <v>56</v>
      </c>
      <c r="AS5" t="s">
        <v>56</v>
      </c>
      <c r="AT5" t="s">
        <v>56</v>
      </c>
      <c r="AU5" t="s">
        <v>56</v>
      </c>
      <c r="AV5">
        <v>1064.70187151599</v>
      </c>
      <c r="AW5" t="s">
        <v>72</v>
      </c>
    </row>
    <row r="6" spans="1:49" x14ac:dyDescent="0.25">
      <c r="A6" t="s">
        <v>97</v>
      </c>
      <c r="B6" t="s">
        <v>98</v>
      </c>
      <c r="C6" t="s">
        <v>51</v>
      </c>
      <c r="D6" t="s">
        <v>75</v>
      </c>
      <c r="E6" t="s">
        <v>53</v>
      </c>
      <c r="F6" t="s">
        <v>99</v>
      </c>
      <c r="G6" t="s">
        <v>99</v>
      </c>
      <c r="H6" t="s">
        <v>55</v>
      </c>
      <c r="I6">
        <v>122.07299999999999</v>
      </c>
      <c r="J6">
        <v>122.07299999999999</v>
      </c>
      <c r="K6">
        <v>1</v>
      </c>
      <c r="L6" t="s">
        <v>100</v>
      </c>
      <c r="M6" t="s">
        <v>56</v>
      </c>
      <c r="N6" t="s">
        <v>101</v>
      </c>
      <c r="O6" t="s">
        <v>102</v>
      </c>
      <c r="P6" t="s">
        <v>56</v>
      </c>
      <c r="Q6">
        <v>1</v>
      </c>
      <c r="R6" t="s">
        <v>80</v>
      </c>
      <c r="S6" t="s">
        <v>60</v>
      </c>
      <c r="T6" t="s">
        <v>61</v>
      </c>
      <c r="U6">
        <v>75</v>
      </c>
      <c r="V6" t="s">
        <v>62</v>
      </c>
      <c r="W6" t="s">
        <v>81</v>
      </c>
      <c r="X6">
        <v>0.92604900000000001</v>
      </c>
      <c r="Y6" t="s">
        <v>82</v>
      </c>
      <c r="Z6">
        <v>32217</v>
      </c>
      <c r="AA6">
        <v>442.34300000000002</v>
      </c>
      <c r="AB6">
        <v>246102</v>
      </c>
      <c r="AC6">
        <v>14</v>
      </c>
      <c r="AD6">
        <v>30.042400000000001</v>
      </c>
      <c r="AE6">
        <v>122.07299999999999</v>
      </c>
      <c r="AF6">
        <v>92.030600000000007</v>
      </c>
      <c r="AG6">
        <v>1</v>
      </c>
      <c r="AH6" t="s">
        <v>103</v>
      </c>
      <c r="AI6">
        <v>4</v>
      </c>
      <c r="AJ6" t="s">
        <v>56</v>
      </c>
      <c r="AK6">
        <v>0</v>
      </c>
      <c r="AL6">
        <v>0</v>
      </c>
      <c r="AM6" t="s">
        <v>104</v>
      </c>
      <c r="AN6" t="s">
        <v>105</v>
      </c>
      <c r="AO6" t="s">
        <v>106</v>
      </c>
      <c r="AP6" t="s">
        <v>56</v>
      </c>
      <c r="AQ6" t="s">
        <v>56</v>
      </c>
      <c r="AR6" t="s">
        <v>56</v>
      </c>
      <c r="AS6" t="s">
        <v>107</v>
      </c>
      <c r="AT6" t="s">
        <v>108</v>
      </c>
      <c r="AU6" t="s">
        <v>87</v>
      </c>
      <c r="AV6">
        <v>1120.5882712530999</v>
      </c>
      <c r="AW6" t="s">
        <v>72</v>
      </c>
    </row>
    <row r="7" spans="1:49" x14ac:dyDescent="0.25">
      <c r="A7" t="s">
        <v>109</v>
      </c>
      <c r="B7" t="s">
        <v>110</v>
      </c>
      <c r="C7" t="s">
        <v>51</v>
      </c>
      <c r="D7" t="s">
        <v>111</v>
      </c>
      <c r="E7" t="s">
        <v>112</v>
      </c>
      <c r="F7" t="s">
        <v>56</v>
      </c>
      <c r="G7" t="s">
        <v>113</v>
      </c>
      <c r="H7" t="s">
        <v>55</v>
      </c>
      <c r="I7">
        <v>122</v>
      </c>
      <c r="J7">
        <v>0</v>
      </c>
      <c r="K7">
        <v>1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>
        <v>1</v>
      </c>
      <c r="R7" t="s">
        <v>59</v>
      </c>
      <c r="S7" t="s">
        <v>60</v>
      </c>
      <c r="T7" t="s">
        <v>61</v>
      </c>
      <c r="U7">
        <v>75</v>
      </c>
      <c r="V7" t="s">
        <v>62</v>
      </c>
      <c r="W7" t="s">
        <v>114</v>
      </c>
      <c r="X7">
        <v>0.91813199999999995</v>
      </c>
      <c r="Y7" t="s">
        <v>115</v>
      </c>
      <c r="Z7">
        <v>32217</v>
      </c>
      <c r="AA7">
        <v>442.34300000000002</v>
      </c>
      <c r="AB7">
        <v>245651</v>
      </c>
      <c r="AC7">
        <v>26</v>
      </c>
      <c r="AD7">
        <v>29.9694</v>
      </c>
      <c r="AE7">
        <v>122</v>
      </c>
      <c r="AF7">
        <v>92.030600000000007</v>
      </c>
      <c r="AG7">
        <v>1</v>
      </c>
      <c r="AH7" t="s">
        <v>103</v>
      </c>
      <c r="AI7">
        <v>4</v>
      </c>
      <c r="AJ7" t="s">
        <v>56</v>
      </c>
      <c r="AK7">
        <v>0</v>
      </c>
      <c r="AL7">
        <v>0</v>
      </c>
      <c r="AM7" t="s">
        <v>56</v>
      </c>
      <c r="AN7" t="s">
        <v>56</v>
      </c>
      <c r="AO7" t="s">
        <v>56</v>
      </c>
      <c r="AP7" t="s">
        <v>56</v>
      </c>
      <c r="AQ7" t="s">
        <v>56</v>
      </c>
      <c r="AR7" t="s">
        <v>56</v>
      </c>
      <c r="AS7" t="s">
        <v>56</v>
      </c>
      <c r="AT7" t="s">
        <v>56</v>
      </c>
      <c r="AU7" t="s">
        <v>56</v>
      </c>
      <c r="AV7">
        <v>1120.5882712530999</v>
      </c>
      <c r="AW7" t="s">
        <v>72</v>
      </c>
    </row>
    <row r="8" spans="1:49" x14ac:dyDescent="0.25">
      <c r="A8" t="s">
        <v>116</v>
      </c>
      <c r="B8" t="s">
        <v>117</v>
      </c>
      <c r="C8" t="s">
        <v>51</v>
      </c>
      <c r="D8" t="s">
        <v>118</v>
      </c>
      <c r="E8" t="s">
        <v>112</v>
      </c>
      <c r="F8" t="s">
        <v>119</v>
      </c>
      <c r="G8" t="s">
        <v>120</v>
      </c>
      <c r="H8" t="s">
        <v>55</v>
      </c>
      <c r="I8">
        <v>0</v>
      </c>
      <c r="J8">
        <v>0</v>
      </c>
      <c r="K8">
        <v>1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>
        <v>1</v>
      </c>
      <c r="R8" t="s">
        <v>59</v>
      </c>
      <c r="S8" t="s">
        <v>60</v>
      </c>
      <c r="T8" t="s">
        <v>61</v>
      </c>
      <c r="U8">
        <v>58</v>
      </c>
      <c r="V8" t="s">
        <v>62</v>
      </c>
      <c r="W8" t="s">
        <v>121</v>
      </c>
      <c r="X8">
        <v>0.91624399999999995</v>
      </c>
      <c r="Y8" t="s">
        <v>122</v>
      </c>
      <c r="Z8">
        <v>91335</v>
      </c>
      <c r="AA8">
        <v>389.95699999999999</v>
      </c>
      <c r="AB8" t="s">
        <v>123</v>
      </c>
      <c r="AC8">
        <v>30</v>
      </c>
      <c r="AD8">
        <v>108.91</v>
      </c>
      <c r="AE8">
        <v>0</v>
      </c>
      <c r="AF8">
        <v>108.91</v>
      </c>
      <c r="AG8">
        <v>1</v>
      </c>
      <c r="AH8" t="s">
        <v>83</v>
      </c>
      <c r="AI8">
        <v>4</v>
      </c>
      <c r="AJ8" t="s">
        <v>56</v>
      </c>
      <c r="AK8">
        <v>0</v>
      </c>
      <c r="AL8">
        <v>0</v>
      </c>
      <c r="AM8" t="s">
        <v>56</v>
      </c>
      <c r="AN8" t="s">
        <v>56</v>
      </c>
      <c r="AO8" t="s">
        <v>56</v>
      </c>
      <c r="AP8" t="s">
        <v>56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>
        <v>1077.36836371036</v>
      </c>
      <c r="AW8" t="s">
        <v>72</v>
      </c>
    </row>
    <row r="9" spans="1:49" x14ac:dyDescent="0.25">
      <c r="A9" t="s">
        <v>124</v>
      </c>
      <c r="B9" t="s">
        <v>125</v>
      </c>
      <c r="C9" t="s">
        <v>51</v>
      </c>
      <c r="D9" t="s">
        <v>75</v>
      </c>
      <c r="E9" t="s">
        <v>53</v>
      </c>
      <c r="F9" t="s">
        <v>126</v>
      </c>
      <c r="G9" t="s">
        <v>126</v>
      </c>
      <c r="H9" t="s">
        <v>55</v>
      </c>
      <c r="I9">
        <v>124.05200000000001</v>
      </c>
      <c r="J9">
        <v>124.05200000000001</v>
      </c>
      <c r="K9">
        <v>1</v>
      </c>
      <c r="L9" t="s">
        <v>127</v>
      </c>
      <c r="M9" t="s">
        <v>56</v>
      </c>
      <c r="N9" t="s">
        <v>128</v>
      </c>
      <c r="O9" t="s">
        <v>129</v>
      </c>
      <c r="P9" t="s">
        <v>56</v>
      </c>
      <c r="Q9">
        <v>1</v>
      </c>
      <c r="R9" t="s">
        <v>80</v>
      </c>
      <c r="S9" t="s">
        <v>60</v>
      </c>
      <c r="T9" t="s">
        <v>61</v>
      </c>
      <c r="U9">
        <v>69</v>
      </c>
      <c r="V9" t="s">
        <v>62</v>
      </c>
      <c r="W9" t="s">
        <v>81</v>
      </c>
      <c r="X9">
        <v>0.91224699999999903</v>
      </c>
      <c r="Y9" t="s">
        <v>82</v>
      </c>
      <c r="Z9">
        <v>63244</v>
      </c>
      <c r="AA9">
        <v>412.95800000000003</v>
      </c>
      <c r="AB9">
        <v>7655.66</v>
      </c>
      <c r="AC9">
        <v>18</v>
      </c>
      <c r="AD9">
        <v>0.94969899999999996</v>
      </c>
      <c r="AE9">
        <v>124.05200000000001</v>
      </c>
      <c r="AF9">
        <v>125.002</v>
      </c>
      <c r="AG9">
        <v>1</v>
      </c>
      <c r="AH9" t="s">
        <v>130</v>
      </c>
      <c r="AI9">
        <v>3</v>
      </c>
      <c r="AJ9" t="s">
        <v>56</v>
      </c>
      <c r="AK9">
        <v>0</v>
      </c>
      <c r="AL9">
        <v>0</v>
      </c>
      <c r="AM9" t="s">
        <v>131</v>
      </c>
      <c r="AN9" t="s">
        <v>132</v>
      </c>
      <c r="AO9" t="s">
        <v>133</v>
      </c>
      <c r="AP9" t="s">
        <v>56</v>
      </c>
      <c r="AQ9" t="s">
        <v>56</v>
      </c>
      <c r="AR9" t="s">
        <v>56</v>
      </c>
      <c r="AS9" t="s">
        <v>134</v>
      </c>
      <c r="AT9" t="s">
        <v>56</v>
      </c>
      <c r="AU9" t="s">
        <v>87</v>
      </c>
      <c r="AV9">
        <v>1097.4180496894901</v>
      </c>
      <c r="AW9" t="s">
        <v>72</v>
      </c>
    </row>
    <row r="10" spans="1:49" x14ac:dyDescent="0.25">
      <c r="A10" t="s">
        <v>124</v>
      </c>
      <c r="B10" t="s">
        <v>125</v>
      </c>
      <c r="C10" t="s">
        <v>51</v>
      </c>
      <c r="D10" t="s">
        <v>75</v>
      </c>
      <c r="E10" t="s">
        <v>53</v>
      </c>
      <c r="F10" t="s">
        <v>126</v>
      </c>
      <c r="G10" t="s">
        <v>126</v>
      </c>
      <c r="H10" t="s">
        <v>55</v>
      </c>
      <c r="I10">
        <v>124.05200000000001</v>
      </c>
      <c r="J10">
        <v>124.05200000000001</v>
      </c>
      <c r="K10">
        <v>1</v>
      </c>
      <c r="L10" t="s">
        <v>127</v>
      </c>
      <c r="M10" t="s">
        <v>56</v>
      </c>
      <c r="N10" t="s">
        <v>128</v>
      </c>
      <c r="O10" t="s">
        <v>129</v>
      </c>
      <c r="P10" t="s">
        <v>56</v>
      </c>
      <c r="Q10">
        <v>1</v>
      </c>
      <c r="R10" t="s">
        <v>80</v>
      </c>
      <c r="S10" t="s">
        <v>60</v>
      </c>
      <c r="T10" t="s">
        <v>61</v>
      </c>
      <c r="U10">
        <v>70</v>
      </c>
      <c r="V10" t="s">
        <v>62</v>
      </c>
      <c r="W10" t="s">
        <v>81</v>
      </c>
      <c r="X10">
        <v>0.91181900000000005</v>
      </c>
      <c r="Y10" t="s">
        <v>82</v>
      </c>
      <c r="Z10">
        <v>81870</v>
      </c>
      <c r="AA10">
        <v>413.17099999999999</v>
      </c>
      <c r="AB10">
        <v>257.13799999999998</v>
      </c>
      <c r="AC10">
        <v>18</v>
      </c>
      <c r="AD10">
        <v>3.1898500000000003E-2</v>
      </c>
      <c r="AE10">
        <v>124.05200000000001</v>
      </c>
      <c r="AF10">
        <v>124.02</v>
      </c>
      <c r="AG10">
        <v>1</v>
      </c>
      <c r="AH10" t="s">
        <v>135</v>
      </c>
      <c r="AI10">
        <v>3</v>
      </c>
      <c r="AJ10" t="s">
        <v>56</v>
      </c>
      <c r="AK10">
        <v>0</v>
      </c>
      <c r="AL10">
        <v>0</v>
      </c>
      <c r="AM10" t="s">
        <v>131</v>
      </c>
      <c r="AN10" t="s">
        <v>132</v>
      </c>
      <c r="AO10" t="s">
        <v>133</v>
      </c>
      <c r="AP10" t="s">
        <v>56</v>
      </c>
      <c r="AQ10" t="s">
        <v>56</v>
      </c>
      <c r="AR10" t="s">
        <v>56</v>
      </c>
      <c r="AS10" t="s">
        <v>134</v>
      </c>
      <c r="AT10" t="s">
        <v>56</v>
      </c>
      <c r="AU10" t="s">
        <v>87</v>
      </c>
      <c r="AV10">
        <v>1097.6037191435801</v>
      </c>
      <c r="AW10" t="s">
        <v>72</v>
      </c>
    </row>
    <row r="11" spans="1:49" x14ac:dyDescent="0.25">
      <c r="A11" t="s">
        <v>136</v>
      </c>
      <c r="B11" t="s">
        <v>137</v>
      </c>
      <c r="C11" t="s">
        <v>51</v>
      </c>
      <c r="D11" t="s">
        <v>111</v>
      </c>
      <c r="E11" t="s">
        <v>112</v>
      </c>
      <c r="F11" t="s">
        <v>56</v>
      </c>
      <c r="G11" t="s">
        <v>113</v>
      </c>
      <c r="H11" t="s">
        <v>55</v>
      </c>
      <c r="I11">
        <v>108</v>
      </c>
      <c r="J11">
        <v>0</v>
      </c>
      <c r="K11">
        <v>1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>
        <v>1</v>
      </c>
      <c r="R11" t="s">
        <v>59</v>
      </c>
      <c r="S11" t="s">
        <v>60</v>
      </c>
      <c r="T11" t="s">
        <v>61</v>
      </c>
      <c r="U11">
        <v>58</v>
      </c>
      <c r="V11" t="s">
        <v>62</v>
      </c>
      <c r="W11" t="s">
        <v>114</v>
      </c>
      <c r="X11">
        <v>0.90838299999999905</v>
      </c>
      <c r="Y11" t="s">
        <v>115</v>
      </c>
      <c r="Z11">
        <v>91335</v>
      </c>
      <c r="AA11">
        <v>389.95699999999999</v>
      </c>
      <c r="AB11">
        <v>8421.2999999999993</v>
      </c>
      <c r="AC11">
        <v>34</v>
      </c>
      <c r="AD11">
        <v>0.90949999999999998</v>
      </c>
      <c r="AE11">
        <v>108</v>
      </c>
      <c r="AF11">
        <v>108.91</v>
      </c>
      <c r="AG11">
        <v>1</v>
      </c>
      <c r="AH11" t="s">
        <v>83</v>
      </c>
      <c r="AI11">
        <v>4</v>
      </c>
      <c r="AJ11" t="s">
        <v>56</v>
      </c>
      <c r="AK11">
        <v>0</v>
      </c>
      <c r="AL11">
        <v>0</v>
      </c>
      <c r="AM11" t="s">
        <v>56</v>
      </c>
      <c r="AN11" t="s">
        <v>56</v>
      </c>
      <c r="AO11" t="s">
        <v>56</v>
      </c>
      <c r="AP11" t="s">
        <v>56</v>
      </c>
      <c r="AQ11" t="s">
        <v>56</v>
      </c>
      <c r="AR11" t="s">
        <v>56</v>
      </c>
      <c r="AS11" t="s">
        <v>56</v>
      </c>
      <c r="AT11" t="s">
        <v>56</v>
      </c>
      <c r="AU11" t="s">
        <v>56</v>
      </c>
      <c r="AV11">
        <v>1077.36836371036</v>
      </c>
      <c r="AW11" t="s">
        <v>72</v>
      </c>
    </row>
    <row r="12" spans="1:49" x14ac:dyDescent="0.25">
      <c r="A12" t="s">
        <v>138</v>
      </c>
      <c r="B12" t="s">
        <v>139</v>
      </c>
      <c r="C12" t="s">
        <v>51</v>
      </c>
      <c r="D12" t="s">
        <v>118</v>
      </c>
      <c r="E12" t="s">
        <v>112</v>
      </c>
      <c r="F12" t="s">
        <v>119</v>
      </c>
      <c r="G12" t="s">
        <v>120</v>
      </c>
      <c r="H12" t="s">
        <v>55</v>
      </c>
      <c r="I12">
        <v>0</v>
      </c>
      <c r="J12">
        <v>0</v>
      </c>
      <c r="K12">
        <v>1</v>
      </c>
      <c r="L12" t="s">
        <v>56</v>
      </c>
      <c r="M12" t="s">
        <v>56</v>
      </c>
      <c r="N12" t="s">
        <v>56</v>
      </c>
      <c r="O12" t="s">
        <v>56</v>
      </c>
      <c r="P12" t="s">
        <v>56</v>
      </c>
      <c r="Q12">
        <v>1</v>
      </c>
      <c r="R12" t="s">
        <v>59</v>
      </c>
      <c r="S12" t="s">
        <v>60</v>
      </c>
      <c r="T12" t="s">
        <v>61</v>
      </c>
      <c r="U12">
        <v>75</v>
      </c>
      <c r="V12" t="s">
        <v>62</v>
      </c>
      <c r="W12" t="s">
        <v>121</v>
      </c>
      <c r="X12">
        <v>0.90668700000000002</v>
      </c>
      <c r="Y12" t="s">
        <v>122</v>
      </c>
      <c r="Z12">
        <v>32217</v>
      </c>
      <c r="AA12">
        <v>442.34300000000002</v>
      </c>
      <c r="AB12" t="s">
        <v>123</v>
      </c>
      <c r="AC12">
        <v>26</v>
      </c>
      <c r="AD12">
        <v>92.030600000000007</v>
      </c>
      <c r="AE12">
        <v>0</v>
      </c>
      <c r="AF12">
        <v>92.030600000000007</v>
      </c>
      <c r="AG12">
        <v>1</v>
      </c>
      <c r="AH12" t="s">
        <v>103</v>
      </c>
      <c r="AI12">
        <v>4</v>
      </c>
      <c r="AJ12" t="s">
        <v>56</v>
      </c>
      <c r="AK12">
        <v>0</v>
      </c>
      <c r="AL12">
        <v>0</v>
      </c>
      <c r="AM12" t="s">
        <v>56</v>
      </c>
      <c r="AN12" t="s">
        <v>56</v>
      </c>
      <c r="AO12" t="s">
        <v>56</v>
      </c>
      <c r="AP12" t="s">
        <v>56</v>
      </c>
      <c r="AQ12" t="s">
        <v>56</v>
      </c>
      <c r="AR12" t="s">
        <v>56</v>
      </c>
      <c r="AS12" t="s">
        <v>56</v>
      </c>
      <c r="AT12" t="s">
        <v>56</v>
      </c>
      <c r="AU12" t="s">
        <v>56</v>
      </c>
      <c r="AV12">
        <v>1120.5882712530999</v>
      </c>
      <c r="AW12" t="s">
        <v>72</v>
      </c>
    </row>
    <row r="13" spans="1:49" x14ac:dyDescent="0.25">
      <c r="A13" t="s">
        <v>140</v>
      </c>
      <c r="B13" t="s">
        <v>141</v>
      </c>
      <c r="C13" t="s">
        <v>51</v>
      </c>
      <c r="D13" t="s">
        <v>75</v>
      </c>
      <c r="E13" t="s">
        <v>53</v>
      </c>
      <c r="F13" t="s">
        <v>142</v>
      </c>
      <c r="G13" t="s">
        <v>142</v>
      </c>
      <c r="H13" t="s">
        <v>55</v>
      </c>
      <c r="I13">
        <v>92.062600000000003</v>
      </c>
      <c r="J13">
        <v>92.062600000000003</v>
      </c>
      <c r="K13">
        <v>1</v>
      </c>
      <c r="L13" t="s">
        <v>143</v>
      </c>
      <c r="M13" t="s">
        <v>56</v>
      </c>
      <c r="N13" t="s">
        <v>144</v>
      </c>
      <c r="O13" t="s">
        <v>145</v>
      </c>
      <c r="P13" t="s">
        <v>56</v>
      </c>
      <c r="Q13">
        <v>1</v>
      </c>
      <c r="R13" t="s">
        <v>80</v>
      </c>
      <c r="S13" t="s">
        <v>60</v>
      </c>
      <c r="T13" t="s">
        <v>61</v>
      </c>
      <c r="U13">
        <v>90</v>
      </c>
      <c r="V13" t="s">
        <v>62</v>
      </c>
      <c r="W13" t="s">
        <v>81</v>
      </c>
      <c r="X13">
        <v>0.90484500000000001</v>
      </c>
      <c r="Y13" t="s">
        <v>82</v>
      </c>
      <c r="Z13">
        <v>6300</v>
      </c>
      <c r="AA13">
        <v>604.65699999999902</v>
      </c>
      <c r="AB13">
        <v>10215.9</v>
      </c>
      <c r="AC13">
        <v>10</v>
      </c>
      <c r="AD13">
        <v>0.94049799999999995</v>
      </c>
      <c r="AE13">
        <v>92.062600000000003</v>
      </c>
      <c r="AF13">
        <v>93.003100000000003</v>
      </c>
      <c r="AG13">
        <v>1</v>
      </c>
      <c r="AH13" t="s">
        <v>146</v>
      </c>
      <c r="AI13">
        <v>4</v>
      </c>
      <c r="AJ13" t="s">
        <v>56</v>
      </c>
      <c r="AK13">
        <v>0</v>
      </c>
      <c r="AL13">
        <v>0</v>
      </c>
      <c r="AM13" t="s">
        <v>147</v>
      </c>
      <c r="AN13" t="s">
        <v>148</v>
      </c>
      <c r="AO13" t="s">
        <v>149</v>
      </c>
      <c r="AP13" t="s">
        <v>56</v>
      </c>
      <c r="AQ13" t="s">
        <v>56</v>
      </c>
      <c r="AR13" t="s">
        <v>56</v>
      </c>
      <c r="AS13" t="s">
        <v>56</v>
      </c>
      <c r="AT13" t="s">
        <v>56</v>
      </c>
      <c r="AU13" t="s">
        <v>87</v>
      </c>
      <c r="AV13">
        <v>1245.8804189559401</v>
      </c>
      <c r="AW13" t="s">
        <v>72</v>
      </c>
    </row>
    <row r="14" spans="1:49" x14ac:dyDescent="0.25">
      <c r="A14" t="s">
        <v>150</v>
      </c>
      <c r="B14" t="s">
        <v>151</v>
      </c>
      <c r="C14" t="s">
        <v>51</v>
      </c>
      <c r="D14" t="s">
        <v>111</v>
      </c>
      <c r="E14" t="s">
        <v>112</v>
      </c>
      <c r="F14" t="s">
        <v>56</v>
      </c>
      <c r="G14" t="s">
        <v>113</v>
      </c>
      <c r="H14" t="s">
        <v>55</v>
      </c>
      <c r="I14">
        <v>108</v>
      </c>
      <c r="J14">
        <v>0</v>
      </c>
      <c r="K14">
        <v>1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>
        <v>1</v>
      </c>
      <c r="R14" t="s">
        <v>59</v>
      </c>
      <c r="S14" t="s">
        <v>60</v>
      </c>
      <c r="T14" t="s">
        <v>61</v>
      </c>
      <c r="U14">
        <v>59</v>
      </c>
      <c r="V14" t="s">
        <v>62</v>
      </c>
      <c r="W14" t="s">
        <v>114</v>
      </c>
      <c r="X14">
        <v>0.90390599999999999</v>
      </c>
      <c r="Y14" t="s">
        <v>115</v>
      </c>
      <c r="Z14">
        <v>64208</v>
      </c>
      <c r="AA14">
        <v>390.15699999999998</v>
      </c>
      <c r="AB14">
        <v>279.60300000000001</v>
      </c>
      <c r="AC14">
        <v>39</v>
      </c>
      <c r="AD14">
        <v>3.0197100000000001E-2</v>
      </c>
      <c r="AE14">
        <v>108</v>
      </c>
      <c r="AF14">
        <v>108.03</v>
      </c>
      <c r="AG14">
        <v>1</v>
      </c>
      <c r="AH14" t="s">
        <v>93</v>
      </c>
      <c r="AI14">
        <v>3</v>
      </c>
      <c r="AJ14" t="s">
        <v>56</v>
      </c>
      <c r="AK14">
        <v>0</v>
      </c>
      <c r="AL14">
        <v>0</v>
      </c>
      <c r="AM14" t="s">
        <v>56</v>
      </c>
      <c r="AN14" t="s">
        <v>56</v>
      </c>
      <c r="AO14" t="s">
        <v>56</v>
      </c>
      <c r="AP14" t="s">
        <v>56</v>
      </c>
      <c r="AQ14" t="s">
        <v>56</v>
      </c>
      <c r="AR14" t="s">
        <v>56</v>
      </c>
      <c r="AS14" t="s">
        <v>56</v>
      </c>
      <c r="AT14" t="s">
        <v>56</v>
      </c>
      <c r="AU14" t="s">
        <v>56</v>
      </c>
      <c r="AV14">
        <v>1077.5427012259399</v>
      </c>
      <c r="AW14" t="s">
        <v>72</v>
      </c>
    </row>
    <row r="15" spans="1:49" x14ac:dyDescent="0.25">
      <c r="A15" t="s">
        <v>152</v>
      </c>
      <c r="B15" t="s">
        <v>153</v>
      </c>
      <c r="C15" t="s">
        <v>51</v>
      </c>
      <c r="D15" t="s">
        <v>75</v>
      </c>
      <c r="E15" t="s">
        <v>53</v>
      </c>
      <c r="F15" t="s">
        <v>142</v>
      </c>
      <c r="G15" t="s">
        <v>142</v>
      </c>
      <c r="H15" t="s">
        <v>55</v>
      </c>
      <c r="I15">
        <v>106.042</v>
      </c>
      <c r="J15">
        <v>106.042</v>
      </c>
      <c r="K15">
        <v>1</v>
      </c>
      <c r="L15" t="s">
        <v>154</v>
      </c>
      <c r="M15" t="s">
        <v>56</v>
      </c>
      <c r="N15" t="s">
        <v>155</v>
      </c>
      <c r="O15" t="s">
        <v>156</v>
      </c>
      <c r="P15" t="s">
        <v>56</v>
      </c>
      <c r="Q15">
        <v>1</v>
      </c>
      <c r="R15" t="s">
        <v>80</v>
      </c>
      <c r="S15" t="s">
        <v>60</v>
      </c>
      <c r="T15" t="s">
        <v>61</v>
      </c>
      <c r="U15">
        <v>37</v>
      </c>
      <c r="V15" t="s">
        <v>62</v>
      </c>
      <c r="W15" t="s">
        <v>81</v>
      </c>
      <c r="X15">
        <v>0.90115299999999998</v>
      </c>
      <c r="Y15" t="s">
        <v>82</v>
      </c>
      <c r="Z15">
        <v>10941</v>
      </c>
      <c r="AA15">
        <v>280.137</v>
      </c>
      <c r="AB15">
        <v>113481</v>
      </c>
      <c r="AC15">
        <v>14</v>
      </c>
      <c r="AD15">
        <v>12.033799999999999</v>
      </c>
      <c r="AE15">
        <v>106.042</v>
      </c>
      <c r="AF15">
        <v>94.008200000000002</v>
      </c>
      <c r="AG15">
        <v>1</v>
      </c>
      <c r="AH15" t="s">
        <v>157</v>
      </c>
      <c r="AI15">
        <v>4</v>
      </c>
      <c r="AJ15" t="s">
        <v>56</v>
      </c>
      <c r="AK15">
        <v>0</v>
      </c>
      <c r="AL15">
        <v>0</v>
      </c>
      <c r="AM15" t="s">
        <v>158</v>
      </c>
      <c r="AN15" t="s">
        <v>159</v>
      </c>
      <c r="AO15" t="s">
        <v>160</v>
      </c>
      <c r="AP15" t="s">
        <v>56</v>
      </c>
      <c r="AQ15" t="s">
        <v>56</v>
      </c>
      <c r="AR15" t="s">
        <v>56</v>
      </c>
      <c r="AS15" t="s">
        <v>56</v>
      </c>
      <c r="AT15" t="s">
        <v>56</v>
      </c>
      <c r="AU15" t="s">
        <v>87</v>
      </c>
      <c r="AV15">
        <v>976.40792014431497</v>
      </c>
      <c r="AW15" t="s">
        <v>72</v>
      </c>
    </row>
    <row r="16" spans="1:49" x14ac:dyDescent="0.25">
      <c r="A16" t="s">
        <v>161</v>
      </c>
      <c r="B16" t="s">
        <v>162</v>
      </c>
      <c r="C16" t="s">
        <v>51</v>
      </c>
      <c r="D16" t="s">
        <v>75</v>
      </c>
      <c r="E16" t="s">
        <v>53</v>
      </c>
      <c r="F16" t="s">
        <v>76</v>
      </c>
      <c r="G16" t="s">
        <v>76</v>
      </c>
      <c r="H16" t="s">
        <v>55</v>
      </c>
      <c r="I16">
        <v>110.03700000000001</v>
      </c>
      <c r="J16">
        <v>110.03700000000001</v>
      </c>
      <c r="K16">
        <v>1</v>
      </c>
      <c r="L16" t="s">
        <v>163</v>
      </c>
      <c r="M16" t="s">
        <v>56</v>
      </c>
      <c r="N16" t="s">
        <v>164</v>
      </c>
      <c r="O16" t="s">
        <v>165</v>
      </c>
      <c r="P16" t="s">
        <v>56</v>
      </c>
      <c r="Q16">
        <v>1</v>
      </c>
      <c r="R16" t="s">
        <v>80</v>
      </c>
      <c r="S16" t="s">
        <v>60</v>
      </c>
      <c r="T16" t="s">
        <v>61</v>
      </c>
      <c r="U16">
        <v>85</v>
      </c>
      <c r="V16" t="s">
        <v>62</v>
      </c>
      <c r="W16" t="s">
        <v>81</v>
      </c>
      <c r="X16">
        <v>0.899617</v>
      </c>
      <c r="Y16" t="s">
        <v>82</v>
      </c>
      <c r="Z16">
        <v>9625</v>
      </c>
      <c r="AA16">
        <v>542.64300000000003</v>
      </c>
      <c r="AB16">
        <v>139.08600000000001</v>
      </c>
      <c r="AC16">
        <v>15</v>
      </c>
      <c r="AD16">
        <v>1.53046E-2</v>
      </c>
      <c r="AE16">
        <v>110.03700000000001</v>
      </c>
      <c r="AF16">
        <v>110.02200000000001</v>
      </c>
      <c r="AG16">
        <v>1</v>
      </c>
      <c r="AH16" t="s">
        <v>166</v>
      </c>
      <c r="AI16">
        <v>2</v>
      </c>
      <c r="AJ16" t="s">
        <v>56</v>
      </c>
      <c r="AK16">
        <v>0</v>
      </c>
      <c r="AL16">
        <v>0</v>
      </c>
      <c r="AM16" t="s">
        <v>167</v>
      </c>
      <c r="AN16" t="s">
        <v>168</v>
      </c>
      <c r="AO16" t="s">
        <v>169</v>
      </c>
      <c r="AP16" t="s">
        <v>56</v>
      </c>
      <c r="AQ16" t="s">
        <v>56</v>
      </c>
      <c r="AR16" t="s">
        <v>56</v>
      </c>
      <c r="AS16" t="s">
        <v>56</v>
      </c>
      <c r="AT16" t="s">
        <v>56</v>
      </c>
      <c r="AU16" t="s">
        <v>87</v>
      </c>
      <c r="AV16">
        <v>1198.7400578060101</v>
      </c>
      <c r="AW16" t="s">
        <v>72</v>
      </c>
    </row>
    <row r="17" spans="1:49" x14ac:dyDescent="0.25">
      <c r="A17" t="s">
        <v>170</v>
      </c>
      <c r="B17" t="s">
        <v>171</v>
      </c>
      <c r="C17" t="s">
        <v>51</v>
      </c>
      <c r="D17" t="s">
        <v>52</v>
      </c>
      <c r="E17" t="s">
        <v>53</v>
      </c>
      <c r="F17" t="s">
        <v>172</v>
      </c>
      <c r="G17" t="s">
        <v>172</v>
      </c>
      <c r="H17" t="s">
        <v>55</v>
      </c>
      <c r="I17">
        <v>322.20800000000003</v>
      </c>
      <c r="J17">
        <v>0</v>
      </c>
      <c r="K17">
        <v>1</v>
      </c>
      <c r="L17" t="s">
        <v>56</v>
      </c>
      <c r="M17" t="s">
        <v>56</v>
      </c>
      <c r="N17" t="s">
        <v>173</v>
      </c>
      <c r="O17" t="s">
        <v>174</v>
      </c>
      <c r="P17" t="s">
        <v>56</v>
      </c>
      <c r="Q17">
        <v>1</v>
      </c>
      <c r="R17" t="s">
        <v>59</v>
      </c>
      <c r="S17" t="s">
        <v>60</v>
      </c>
      <c r="T17" t="s">
        <v>61</v>
      </c>
      <c r="U17">
        <v>68</v>
      </c>
      <c r="V17" t="s">
        <v>62</v>
      </c>
      <c r="W17" t="s">
        <v>63</v>
      </c>
      <c r="X17">
        <v>0.89541499999999996</v>
      </c>
      <c r="Y17" t="s">
        <v>64</v>
      </c>
      <c r="Z17">
        <v>7157.81</v>
      </c>
      <c r="AA17">
        <v>413.070999999999</v>
      </c>
      <c r="AB17">
        <v>748587</v>
      </c>
      <c r="AC17">
        <v>5</v>
      </c>
      <c r="AD17">
        <v>241.20099999999999</v>
      </c>
      <c r="AE17">
        <v>322.20800000000003</v>
      </c>
      <c r="AF17">
        <v>81.007199999999997</v>
      </c>
      <c r="AG17">
        <v>1</v>
      </c>
      <c r="AH17" t="s">
        <v>175</v>
      </c>
      <c r="AI17">
        <v>4</v>
      </c>
      <c r="AJ17" t="s">
        <v>56</v>
      </c>
      <c r="AK17">
        <v>0</v>
      </c>
      <c r="AL17">
        <v>0</v>
      </c>
      <c r="AM17" t="s">
        <v>176</v>
      </c>
      <c r="AN17" t="s">
        <v>177</v>
      </c>
      <c r="AO17" t="s">
        <v>178</v>
      </c>
      <c r="AP17" t="s">
        <v>56</v>
      </c>
      <c r="AQ17" t="s">
        <v>56</v>
      </c>
      <c r="AR17" t="s">
        <v>56</v>
      </c>
      <c r="AS17" t="s">
        <v>179</v>
      </c>
      <c r="AT17" t="s">
        <v>180</v>
      </c>
      <c r="AU17" t="s">
        <v>181</v>
      </c>
      <c r="AV17">
        <v>1097.51655038579</v>
      </c>
      <c r="AW17" t="s">
        <v>72</v>
      </c>
    </row>
    <row r="18" spans="1:49" x14ac:dyDescent="0.25">
      <c r="A18" t="s">
        <v>136</v>
      </c>
      <c r="B18" t="s">
        <v>137</v>
      </c>
      <c r="C18" t="s">
        <v>51</v>
      </c>
      <c r="D18" t="s">
        <v>111</v>
      </c>
      <c r="E18" t="s">
        <v>112</v>
      </c>
      <c r="F18" t="s">
        <v>56</v>
      </c>
      <c r="G18" t="s">
        <v>113</v>
      </c>
      <c r="H18" t="s">
        <v>55</v>
      </c>
      <c r="I18">
        <v>108</v>
      </c>
      <c r="J18">
        <v>0</v>
      </c>
      <c r="K18">
        <v>1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>
        <v>1</v>
      </c>
      <c r="R18" t="s">
        <v>59</v>
      </c>
      <c r="S18" t="s">
        <v>60</v>
      </c>
      <c r="T18" t="s">
        <v>61</v>
      </c>
      <c r="U18">
        <v>56</v>
      </c>
      <c r="V18" t="s">
        <v>62</v>
      </c>
      <c r="W18" t="s">
        <v>114</v>
      </c>
      <c r="X18">
        <v>0.89388599999999996</v>
      </c>
      <c r="Y18" t="s">
        <v>115</v>
      </c>
      <c r="Z18">
        <v>11155</v>
      </c>
      <c r="AA18">
        <v>375.42599999999999</v>
      </c>
      <c r="AB18">
        <v>322.200999999999</v>
      </c>
      <c r="AC18">
        <v>22</v>
      </c>
      <c r="AD18">
        <v>3.4797700000000001E-2</v>
      </c>
      <c r="AE18">
        <v>108</v>
      </c>
      <c r="AF18">
        <v>108.035</v>
      </c>
      <c r="AG18">
        <v>1</v>
      </c>
      <c r="AH18" t="s">
        <v>96</v>
      </c>
      <c r="AI18">
        <v>4</v>
      </c>
      <c r="AJ18" t="s">
        <v>56</v>
      </c>
      <c r="AK18">
        <v>0</v>
      </c>
      <c r="AL18">
        <v>0</v>
      </c>
      <c r="AM18" t="s">
        <v>56</v>
      </c>
      <c r="AN18" t="s">
        <v>56</v>
      </c>
      <c r="AO18" t="s">
        <v>56</v>
      </c>
      <c r="AP18" t="s">
        <v>56</v>
      </c>
      <c r="AQ18" t="s">
        <v>56</v>
      </c>
      <c r="AR18" t="s">
        <v>56</v>
      </c>
      <c r="AS18" t="s">
        <v>56</v>
      </c>
      <c r="AT18" t="s">
        <v>56</v>
      </c>
      <c r="AU18" t="s">
        <v>56</v>
      </c>
      <c r="AV18">
        <v>1064.70187151599</v>
      </c>
      <c r="AW18" t="s">
        <v>72</v>
      </c>
    </row>
    <row r="19" spans="1:49" x14ac:dyDescent="0.25">
      <c r="A19" t="s">
        <v>182</v>
      </c>
      <c r="B19" t="s">
        <v>183</v>
      </c>
      <c r="C19" t="s">
        <v>51</v>
      </c>
      <c r="D19" t="s">
        <v>75</v>
      </c>
      <c r="E19" t="s">
        <v>53</v>
      </c>
      <c r="F19" t="s">
        <v>76</v>
      </c>
      <c r="G19" t="s">
        <v>76</v>
      </c>
      <c r="H19" t="s">
        <v>55</v>
      </c>
      <c r="I19">
        <v>112.089</v>
      </c>
      <c r="J19">
        <v>112.089</v>
      </c>
      <c r="K19">
        <v>1</v>
      </c>
      <c r="L19" t="s">
        <v>184</v>
      </c>
      <c r="M19" t="s">
        <v>56</v>
      </c>
      <c r="N19" t="s">
        <v>185</v>
      </c>
      <c r="O19" t="s">
        <v>186</v>
      </c>
      <c r="P19" t="s">
        <v>56</v>
      </c>
      <c r="Q19">
        <v>1</v>
      </c>
      <c r="R19" t="s">
        <v>80</v>
      </c>
      <c r="S19" t="s">
        <v>60</v>
      </c>
      <c r="T19" t="s">
        <v>61</v>
      </c>
      <c r="U19">
        <v>117</v>
      </c>
      <c r="V19" t="s">
        <v>62</v>
      </c>
      <c r="W19" t="s">
        <v>81</v>
      </c>
      <c r="X19">
        <v>0.89363499999999996</v>
      </c>
      <c r="Y19" t="s">
        <v>82</v>
      </c>
      <c r="Z19">
        <v>121087</v>
      </c>
      <c r="AA19">
        <v>887.46899999999903</v>
      </c>
      <c r="AB19">
        <v>133770</v>
      </c>
      <c r="AC19">
        <v>31</v>
      </c>
      <c r="AD19">
        <v>14.9941</v>
      </c>
      <c r="AE19">
        <v>112.089</v>
      </c>
      <c r="AF19">
        <v>97.094899999999996</v>
      </c>
      <c r="AG19">
        <v>1</v>
      </c>
      <c r="AH19" t="s">
        <v>187</v>
      </c>
      <c r="AI19">
        <v>4</v>
      </c>
      <c r="AJ19" t="s">
        <v>56</v>
      </c>
      <c r="AK19">
        <v>0</v>
      </c>
      <c r="AL19">
        <v>0</v>
      </c>
      <c r="AM19" t="s">
        <v>188</v>
      </c>
      <c r="AN19" t="s">
        <v>189</v>
      </c>
      <c r="AO19" t="s">
        <v>190</v>
      </c>
      <c r="AP19" t="s">
        <v>56</v>
      </c>
      <c r="AQ19" t="s">
        <v>56</v>
      </c>
      <c r="AR19" t="s">
        <v>56</v>
      </c>
      <c r="AS19" t="s">
        <v>56</v>
      </c>
      <c r="AT19" t="s">
        <v>56</v>
      </c>
      <c r="AU19" t="s">
        <v>56</v>
      </c>
      <c r="AV19">
        <v>1465.2141772382299</v>
      </c>
      <c r="AW19" t="s">
        <v>72</v>
      </c>
    </row>
    <row r="20" spans="1:49" x14ac:dyDescent="0.25">
      <c r="A20" t="s">
        <v>116</v>
      </c>
      <c r="B20" t="s">
        <v>117</v>
      </c>
      <c r="C20" t="s">
        <v>51</v>
      </c>
      <c r="D20" t="s">
        <v>118</v>
      </c>
      <c r="E20" t="s">
        <v>112</v>
      </c>
      <c r="F20" t="s">
        <v>119</v>
      </c>
      <c r="G20" t="s">
        <v>120</v>
      </c>
      <c r="H20" t="s">
        <v>55</v>
      </c>
      <c r="I20">
        <v>0</v>
      </c>
      <c r="J20">
        <v>0</v>
      </c>
      <c r="K20">
        <v>1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>
        <v>1</v>
      </c>
      <c r="R20" t="s">
        <v>59</v>
      </c>
      <c r="S20" t="s">
        <v>60</v>
      </c>
      <c r="T20" t="s">
        <v>61</v>
      </c>
      <c r="U20">
        <v>59</v>
      </c>
      <c r="V20" t="s">
        <v>62</v>
      </c>
      <c r="W20" t="s">
        <v>121</v>
      </c>
      <c r="X20">
        <v>0.89205499999999904</v>
      </c>
      <c r="Y20" t="s">
        <v>122</v>
      </c>
      <c r="Z20">
        <v>64208</v>
      </c>
      <c r="AA20">
        <v>390.15699999999998</v>
      </c>
      <c r="AB20" t="s">
        <v>123</v>
      </c>
      <c r="AC20">
        <v>33</v>
      </c>
      <c r="AD20">
        <v>108.03</v>
      </c>
      <c r="AE20">
        <v>0</v>
      </c>
      <c r="AF20">
        <v>108.03</v>
      </c>
      <c r="AG20">
        <v>1</v>
      </c>
      <c r="AH20" t="s">
        <v>93</v>
      </c>
      <c r="AI20">
        <v>3</v>
      </c>
      <c r="AJ20" t="s">
        <v>56</v>
      </c>
      <c r="AK20">
        <v>0</v>
      </c>
      <c r="AL20">
        <v>0</v>
      </c>
      <c r="AM20" t="s">
        <v>56</v>
      </c>
      <c r="AN20" t="s">
        <v>56</v>
      </c>
      <c r="AO20" t="s">
        <v>56</v>
      </c>
      <c r="AP20" t="s">
        <v>56</v>
      </c>
      <c r="AQ20" t="s">
        <v>56</v>
      </c>
      <c r="AR20" t="s">
        <v>56</v>
      </c>
      <c r="AS20" t="s">
        <v>56</v>
      </c>
      <c r="AT20" t="s">
        <v>56</v>
      </c>
      <c r="AU20" t="s">
        <v>56</v>
      </c>
      <c r="AV20">
        <v>1077.5427012259399</v>
      </c>
      <c r="AW20" t="s">
        <v>72</v>
      </c>
    </row>
    <row r="21" spans="1:49" x14ac:dyDescent="0.25">
      <c r="A21" t="s">
        <v>191</v>
      </c>
      <c r="B21" t="s">
        <v>192</v>
      </c>
      <c r="C21" t="s">
        <v>51</v>
      </c>
      <c r="D21" t="s">
        <v>118</v>
      </c>
      <c r="E21" t="s">
        <v>112</v>
      </c>
      <c r="F21" t="s">
        <v>119</v>
      </c>
      <c r="G21" t="s">
        <v>120</v>
      </c>
      <c r="H21" t="s">
        <v>55</v>
      </c>
      <c r="I21">
        <v>0</v>
      </c>
      <c r="J21">
        <v>0</v>
      </c>
      <c r="K21">
        <v>1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>
        <v>1</v>
      </c>
      <c r="R21" t="s">
        <v>59</v>
      </c>
      <c r="S21" t="s">
        <v>60</v>
      </c>
      <c r="T21" t="s">
        <v>61</v>
      </c>
      <c r="U21">
        <v>56</v>
      </c>
      <c r="V21" t="s">
        <v>62</v>
      </c>
      <c r="W21" t="s">
        <v>121</v>
      </c>
      <c r="X21">
        <v>0.88837900000000003</v>
      </c>
      <c r="Y21" t="s">
        <v>122</v>
      </c>
      <c r="Z21">
        <v>11155</v>
      </c>
      <c r="AA21">
        <v>375.42599999999999</v>
      </c>
      <c r="AB21" t="s">
        <v>123</v>
      </c>
      <c r="AC21">
        <v>22</v>
      </c>
      <c r="AD21">
        <v>108.035</v>
      </c>
      <c r="AE21">
        <v>0</v>
      </c>
      <c r="AF21">
        <v>108.035</v>
      </c>
      <c r="AG21">
        <v>1</v>
      </c>
      <c r="AH21" t="s">
        <v>96</v>
      </c>
      <c r="AI21">
        <v>4</v>
      </c>
      <c r="AJ21" t="s">
        <v>56</v>
      </c>
      <c r="AK21">
        <v>0</v>
      </c>
      <c r="AL21">
        <v>0</v>
      </c>
      <c r="AM21" t="s">
        <v>56</v>
      </c>
      <c r="AN21" t="s">
        <v>56</v>
      </c>
      <c r="AO21" t="s">
        <v>56</v>
      </c>
      <c r="AP21" t="s">
        <v>56</v>
      </c>
      <c r="AQ21" t="s">
        <v>56</v>
      </c>
      <c r="AR21" t="s">
        <v>56</v>
      </c>
      <c r="AS21" t="s">
        <v>56</v>
      </c>
      <c r="AT21" t="s">
        <v>56</v>
      </c>
      <c r="AU21" t="s">
        <v>56</v>
      </c>
      <c r="AV21">
        <v>1064.70187151599</v>
      </c>
      <c r="AW21" t="s">
        <v>72</v>
      </c>
    </row>
    <row r="22" spans="1:49" x14ac:dyDescent="0.25">
      <c r="A22" t="s">
        <v>193</v>
      </c>
      <c r="B22" t="s">
        <v>194</v>
      </c>
      <c r="C22" t="s">
        <v>51</v>
      </c>
      <c r="D22" t="s">
        <v>195</v>
      </c>
      <c r="E22" t="s">
        <v>53</v>
      </c>
      <c r="F22" t="s">
        <v>196</v>
      </c>
      <c r="G22" t="s">
        <v>196</v>
      </c>
      <c r="H22" t="s">
        <v>55</v>
      </c>
      <c r="I22">
        <v>86.1096</v>
      </c>
      <c r="J22">
        <v>86.1096</v>
      </c>
      <c r="K22">
        <v>1</v>
      </c>
      <c r="L22" t="s">
        <v>197</v>
      </c>
      <c r="M22" t="s">
        <v>56</v>
      </c>
      <c r="N22" t="s">
        <v>198</v>
      </c>
      <c r="O22" t="s">
        <v>199</v>
      </c>
      <c r="P22" t="s">
        <v>56</v>
      </c>
      <c r="Q22">
        <v>1</v>
      </c>
      <c r="R22" t="s">
        <v>80</v>
      </c>
      <c r="S22" t="s">
        <v>60</v>
      </c>
      <c r="T22" t="s">
        <v>61</v>
      </c>
      <c r="U22">
        <v>181</v>
      </c>
      <c r="V22" t="s">
        <v>62</v>
      </c>
      <c r="W22" t="s">
        <v>81</v>
      </c>
      <c r="X22">
        <v>0.88764399999999999</v>
      </c>
      <c r="Y22" t="s">
        <v>82</v>
      </c>
      <c r="Z22">
        <v>3278.4</v>
      </c>
      <c r="AA22">
        <v>1398.17</v>
      </c>
      <c r="AB22">
        <v>174514</v>
      </c>
      <c r="AC22">
        <v>5</v>
      </c>
      <c r="AD22">
        <v>15.0273</v>
      </c>
      <c r="AE22">
        <v>86.1096</v>
      </c>
      <c r="AF22">
        <v>71.082300000000004</v>
      </c>
      <c r="AG22">
        <v>1</v>
      </c>
      <c r="AH22" t="s">
        <v>200</v>
      </c>
      <c r="AI22">
        <v>2</v>
      </c>
      <c r="AJ22" t="s">
        <v>56</v>
      </c>
      <c r="AK22">
        <v>0</v>
      </c>
      <c r="AL22">
        <v>0</v>
      </c>
      <c r="AM22" t="s">
        <v>201</v>
      </c>
      <c r="AN22" t="s">
        <v>202</v>
      </c>
      <c r="AO22" t="s">
        <v>203</v>
      </c>
      <c r="AP22" t="s">
        <v>56</v>
      </c>
      <c r="AQ22" t="s">
        <v>56</v>
      </c>
      <c r="AR22" t="s">
        <v>56</v>
      </c>
      <c r="AS22" t="s">
        <v>204</v>
      </c>
      <c r="AT22" t="s">
        <v>205</v>
      </c>
      <c r="AU22" t="s">
        <v>206</v>
      </c>
      <c r="AV22">
        <v>1925.2030341628299</v>
      </c>
      <c r="AW22" t="s">
        <v>72</v>
      </c>
    </row>
    <row r="23" spans="1:49" x14ac:dyDescent="0.25">
      <c r="A23" t="s">
        <v>207</v>
      </c>
      <c r="B23" t="s">
        <v>208</v>
      </c>
      <c r="C23" t="s">
        <v>51</v>
      </c>
      <c r="D23" t="s">
        <v>111</v>
      </c>
      <c r="E23" t="s">
        <v>112</v>
      </c>
      <c r="F23" t="s">
        <v>56</v>
      </c>
      <c r="G23" t="s">
        <v>113</v>
      </c>
      <c r="H23" t="s">
        <v>55</v>
      </c>
      <c r="I23">
        <v>124</v>
      </c>
      <c r="J23">
        <v>0</v>
      </c>
      <c r="K23">
        <v>1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>
        <v>1</v>
      </c>
      <c r="R23" t="s">
        <v>59</v>
      </c>
      <c r="S23" t="s">
        <v>60</v>
      </c>
      <c r="T23" t="s">
        <v>61</v>
      </c>
      <c r="U23">
        <v>70</v>
      </c>
      <c r="V23" t="s">
        <v>62</v>
      </c>
      <c r="W23" t="s">
        <v>114</v>
      </c>
      <c r="X23">
        <v>0.88725499999999902</v>
      </c>
      <c r="Y23" t="s">
        <v>115</v>
      </c>
      <c r="Z23">
        <v>81870</v>
      </c>
      <c r="AA23">
        <v>413.17099999999999</v>
      </c>
      <c r="AB23">
        <v>162.125</v>
      </c>
      <c r="AC23">
        <v>37</v>
      </c>
      <c r="AD23">
        <v>2.01035E-2</v>
      </c>
      <c r="AE23">
        <v>124</v>
      </c>
      <c r="AF23">
        <v>124.02</v>
      </c>
      <c r="AG23">
        <v>1</v>
      </c>
      <c r="AH23" t="s">
        <v>135</v>
      </c>
      <c r="AI23">
        <v>3</v>
      </c>
      <c r="AJ23" t="s">
        <v>56</v>
      </c>
      <c r="AK23">
        <v>0</v>
      </c>
      <c r="AL23">
        <v>0</v>
      </c>
      <c r="AM23" t="s">
        <v>56</v>
      </c>
      <c r="AN23" t="s">
        <v>56</v>
      </c>
      <c r="AO23" t="s">
        <v>56</v>
      </c>
      <c r="AP23" t="s">
        <v>56</v>
      </c>
      <c r="AQ23" t="s">
        <v>56</v>
      </c>
      <c r="AR23" t="s">
        <v>56</v>
      </c>
      <c r="AS23" t="s">
        <v>56</v>
      </c>
      <c r="AT23" t="s">
        <v>56</v>
      </c>
      <c r="AU23" t="s">
        <v>56</v>
      </c>
      <c r="AV23">
        <v>1097.6037191435801</v>
      </c>
      <c r="AW23" t="s">
        <v>72</v>
      </c>
    </row>
    <row r="24" spans="1:49" x14ac:dyDescent="0.25">
      <c r="A24" t="s">
        <v>209</v>
      </c>
      <c r="B24" t="s">
        <v>210</v>
      </c>
      <c r="C24" t="s">
        <v>51</v>
      </c>
      <c r="D24" t="s">
        <v>195</v>
      </c>
      <c r="E24" t="s">
        <v>53</v>
      </c>
      <c r="F24" t="s">
        <v>196</v>
      </c>
      <c r="G24" t="s">
        <v>196</v>
      </c>
      <c r="H24" t="s">
        <v>55</v>
      </c>
      <c r="I24">
        <v>98.1096</v>
      </c>
      <c r="J24">
        <v>98.1096</v>
      </c>
      <c r="K24">
        <v>1</v>
      </c>
      <c r="L24" t="s">
        <v>211</v>
      </c>
      <c r="M24" t="s">
        <v>56</v>
      </c>
      <c r="N24" t="s">
        <v>212</v>
      </c>
      <c r="O24" t="s">
        <v>213</v>
      </c>
      <c r="P24" t="s">
        <v>56</v>
      </c>
      <c r="Q24">
        <v>1</v>
      </c>
      <c r="R24" t="s">
        <v>80</v>
      </c>
      <c r="S24" t="s">
        <v>60</v>
      </c>
      <c r="T24" t="s">
        <v>61</v>
      </c>
      <c r="U24">
        <v>231</v>
      </c>
      <c r="V24" t="s">
        <v>62</v>
      </c>
      <c r="W24" t="s">
        <v>81</v>
      </c>
      <c r="X24">
        <v>0.88570300000000002</v>
      </c>
      <c r="Y24" t="s">
        <v>82</v>
      </c>
      <c r="Z24">
        <v>4300</v>
      </c>
      <c r="AA24">
        <v>1979.61</v>
      </c>
      <c r="AB24">
        <v>418801</v>
      </c>
      <c r="AC24">
        <v>10</v>
      </c>
      <c r="AD24">
        <v>41.0884</v>
      </c>
      <c r="AE24">
        <v>98.1096</v>
      </c>
      <c r="AF24">
        <v>57.0212</v>
      </c>
      <c r="AG24">
        <v>1</v>
      </c>
      <c r="AH24" t="s">
        <v>214</v>
      </c>
      <c r="AI24">
        <v>3</v>
      </c>
      <c r="AJ24" t="s">
        <v>56</v>
      </c>
      <c r="AK24">
        <v>0</v>
      </c>
      <c r="AL24">
        <v>0</v>
      </c>
      <c r="AM24" t="s">
        <v>215</v>
      </c>
      <c r="AN24" t="s">
        <v>216</v>
      </c>
      <c r="AO24" t="s">
        <v>217</v>
      </c>
      <c r="AP24" t="s">
        <v>56</v>
      </c>
      <c r="AQ24" t="s">
        <v>56</v>
      </c>
      <c r="AR24" t="s">
        <v>56</v>
      </c>
      <c r="AS24" t="s">
        <v>204</v>
      </c>
      <c r="AT24" t="s">
        <v>205</v>
      </c>
      <c r="AU24" t="s">
        <v>206</v>
      </c>
      <c r="AV24">
        <v>2596.30642277889</v>
      </c>
      <c r="AW24" t="s">
        <v>72</v>
      </c>
    </row>
    <row r="25" spans="1:49" x14ac:dyDescent="0.25">
      <c r="A25" t="s">
        <v>207</v>
      </c>
      <c r="B25" t="s">
        <v>208</v>
      </c>
      <c r="C25" t="s">
        <v>51</v>
      </c>
      <c r="D25" t="s">
        <v>111</v>
      </c>
      <c r="E25" t="s">
        <v>112</v>
      </c>
      <c r="F25" t="s">
        <v>56</v>
      </c>
      <c r="G25" t="s">
        <v>113</v>
      </c>
      <c r="H25" t="s">
        <v>55</v>
      </c>
      <c r="I25">
        <v>124</v>
      </c>
      <c r="J25">
        <v>0</v>
      </c>
      <c r="K25">
        <v>1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>
        <v>1</v>
      </c>
      <c r="R25" t="s">
        <v>59</v>
      </c>
      <c r="S25" t="s">
        <v>60</v>
      </c>
      <c r="T25" t="s">
        <v>61</v>
      </c>
      <c r="U25">
        <v>69</v>
      </c>
      <c r="V25" t="s">
        <v>62</v>
      </c>
      <c r="W25" t="s">
        <v>114</v>
      </c>
      <c r="X25">
        <v>0.88184599999999902</v>
      </c>
      <c r="Y25" t="s">
        <v>115</v>
      </c>
      <c r="Z25">
        <v>63244</v>
      </c>
      <c r="AA25">
        <v>412.95800000000003</v>
      </c>
      <c r="AB25">
        <v>8078.24</v>
      </c>
      <c r="AC25">
        <v>35</v>
      </c>
      <c r="AD25">
        <v>1.0017</v>
      </c>
      <c r="AE25">
        <v>124</v>
      </c>
      <c r="AF25">
        <v>125.002</v>
      </c>
      <c r="AG25">
        <v>1</v>
      </c>
      <c r="AH25" t="s">
        <v>130</v>
      </c>
      <c r="AI25">
        <v>3</v>
      </c>
      <c r="AJ25" t="s">
        <v>56</v>
      </c>
      <c r="AK25">
        <v>0</v>
      </c>
      <c r="AL25">
        <v>0</v>
      </c>
      <c r="AM25" t="s">
        <v>56</v>
      </c>
      <c r="AN25" t="s">
        <v>56</v>
      </c>
      <c r="AO25" t="s">
        <v>56</v>
      </c>
      <c r="AP25" t="s">
        <v>56</v>
      </c>
      <c r="AQ25" t="s">
        <v>56</v>
      </c>
      <c r="AR25" t="s">
        <v>56</v>
      </c>
      <c r="AS25" t="s">
        <v>56</v>
      </c>
      <c r="AT25" t="s">
        <v>56</v>
      </c>
      <c r="AU25" t="s">
        <v>56</v>
      </c>
      <c r="AV25">
        <v>1097.4180496894901</v>
      </c>
      <c r="AW25" t="s">
        <v>72</v>
      </c>
    </row>
    <row r="26" spans="1:49" x14ac:dyDescent="0.25">
      <c r="A26" t="s">
        <v>218</v>
      </c>
      <c r="B26" t="s">
        <v>141</v>
      </c>
      <c r="C26" t="s">
        <v>51</v>
      </c>
      <c r="D26" t="s">
        <v>75</v>
      </c>
      <c r="E26" t="s">
        <v>53</v>
      </c>
      <c r="F26" t="s">
        <v>99</v>
      </c>
      <c r="G26" t="s">
        <v>99</v>
      </c>
      <c r="H26" t="s">
        <v>55</v>
      </c>
      <c r="I26">
        <v>92.062600000000003</v>
      </c>
      <c r="J26">
        <v>92.062600000000003</v>
      </c>
      <c r="K26">
        <v>1</v>
      </c>
      <c r="L26" s="1">
        <v>438873</v>
      </c>
      <c r="M26" t="s">
        <v>56</v>
      </c>
      <c r="N26" t="s">
        <v>144</v>
      </c>
      <c r="O26" t="s">
        <v>145</v>
      </c>
      <c r="P26" t="s">
        <v>56</v>
      </c>
      <c r="Q26">
        <v>1</v>
      </c>
      <c r="R26" t="s">
        <v>80</v>
      </c>
      <c r="S26" t="s">
        <v>60</v>
      </c>
      <c r="T26" t="s">
        <v>61</v>
      </c>
      <c r="U26">
        <v>72</v>
      </c>
      <c r="V26" t="s">
        <v>62</v>
      </c>
      <c r="W26" t="s">
        <v>81</v>
      </c>
      <c r="X26">
        <v>0.88158300000000001</v>
      </c>
      <c r="Y26" t="s">
        <v>82</v>
      </c>
      <c r="Z26">
        <v>2025</v>
      </c>
      <c r="AA26">
        <v>425.95699999999999</v>
      </c>
      <c r="AB26">
        <v>271.570999999999</v>
      </c>
      <c r="AC26">
        <v>7</v>
      </c>
      <c r="AD26">
        <v>2.5001499999999999E-2</v>
      </c>
      <c r="AE26">
        <v>92.062600000000003</v>
      </c>
      <c r="AF26">
        <v>92.037599999999998</v>
      </c>
      <c r="AG26">
        <v>1</v>
      </c>
      <c r="AH26" t="s">
        <v>219</v>
      </c>
      <c r="AI26">
        <v>3</v>
      </c>
      <c r="AJ26" t="s">
        <v>56</v>
      </c>
      <c r="AK26">
        <v>0</v>
      </c>
      <c r="AL26">
        <v>0</v>
      </c>
      <c r="AM26" t="s">
        <v>147</v>
      </c>
      <c r="AN26" t="s">
        <v>148</v>
      </c>
      <c r="AO26" t="s">
        <v>149</v>
      </c>
      <c r="AP26" t="s">
        <v>56</v>
      </c>
      <c r="AQ26" t="s">
        <v>56</v>
      </c>
      <c r="AR26" t="s">
        <v>56</v>
      </c>
      <c r="AS26" t="s">
        <v>56</v>
      </c>
      <c r="AT26" t="s">
        <v>56</v>
      </c>
      <c r="AU26" t="s">
        <v>87</v>
      </c>
      <c r="AV26">
        <v>1107.8206224549299</v>
      </c>
      <c r="AW26" t="s">
        <v>72</v>
      </c>
    </row>
    <row r="27" spans="1:49" x14ac:dyDescent="0.25">
      <c r="A27" t="s">
        <v>124</v>
      </c>
      <c r="B27" t="s">
        <v>125</v>
      </c>
      <c r="C27" t="s">
        <v>51</v>
      </c>
      <c r="D27" t="s">
        <v>75</v>
      </c>
      <c r="E27" t="s">
        <v>53</v>
      </c>
      <c r="F27" t="s">
        <v>126</v>
      </c>
      <c r="G27" t="s">
        <v>126</v>
      </c>
      <c r="H27" t="s">
        <v>55</v>
      </c>
      <c r="I27">
        <v>124.05200000000001</v>
      </c>
      <c r="J27">
        <v>124.05200000000001</v>
      </c>
      <c r="K27">
        <v>1</v>
      </c>
      <c r="L27" t="s">
        <v>127</v>
      </c>
      <c r="M27" t="s">
        <v>56</v>
      </c>
      <c r="N27" t="s">
        <v>128</v>
      </c>
      <c r="O27" t="s">
        <v>129</v>
      </c>
      <c r="P27" t="s">
        <v>56</v>
      </c>
      <c r="Q27">
        <v>1</v>
      </c>
      <c r="R27" t="s">
        <v>80</v>
      </c>
      <c r="S27" t="s">
        <v>60</v>
      </c>
      <c r="T27" t="s">
        <v>61</v>
      </c>
      <c r="U27">
        <v>61</v>
      </c>
      <c r="V27" t="s">
        <v>62</v>
      </c>
      <c r="W27" t="s">
        <v>81</v>
      </c>
      <c r="X27">
        <v>0.87297599999999997</v>
      </c>
      <c r="Y27" t="s">
        <v>82</v>
      </c>
      <c r="Z27">
        <v>19284</v>
      </c>
      <c r="AA27">
        <v>395.71800000000002</v>
      </c>
      <c r="AB27">
        <v>121304</v>
      </c>
      <c r="AC27">
        <v>18</v>
      </c>
      <c r="AD27">
        <v>15.048</v>
      </c>
      <c r="AE27">
        <v>124.05200000000001</v>
      </c>
      <c r="AF27">
        <v>109.003999999999</v>
      </c>
      <c r="AG27">
        <v>1</v>
      </c>
      <c r="AH27" t="s">
        <v>220</v>
      </c>
      <c r="AI27">
        <v>3</v>
      </c>
      <c r="AJ27" t="s">
        <v>56</v>
      </c>
      <c r="AK27">
        <v>0</v>
      </c>
      <c r="AL27">
        <v>0</v>
      </c>
      <c r="AM27" t="s">
        <v>131</v>
      </c>
      <c r="AN27" t="s">
        <v>132</v>
      </c>
      <c r="AO27" t="s">
        <v>133</v>
      </c>
      <c r="AP27" t="s">
        <v>56</v>
      </c>
      <c r="AQ27" t="s">
        <v>56</v>
      </c>
      <c r="AR27" t="s">
        <v>56</v>
      </c>
      <c r="AS27" t="s">
        <v>134</v>
      </c>
      <c r="AT27" t="s">
        <v>56</v>
      </c>
      <c r="AU27" t="s">
        <v>87</v>
      </c>
      <c r="AV27">
        <v>1082.3901558466</v>
      </c>
      <c r="AW27" t="s">
        <v>72</v>
      </c>
    </row>
    <row r="28" spans="1:49" x14ac:dyDescent="0.25">
      <c r="A28" t="s">
        <v>221</v>
      </c>
      <c r="B28" t="s">
        <v>222</v>
      </c>
      <c r="C28" t="s">
        <v>51</v>
      </c>
      <c r="D28" t="s">
        <v>75</v>
      </c>
      <c r="E28" t="s">
        <v>53</v>
      </c>
      <c r="F28" t="s">
        <v>223</v>
      </c>
      <c r="G28" t="s">
        <v>223</v>
      </c>
      <c r="H28" t="s">
        <v>55</v>
      </c>
      <c r="I28">
        <v>186.16200000000001</v>
      </c>
      <c r="J28">
        <v>186.16200000000001</v>
      </c>
      <c r="K28">
        <v>1</v>
      </c>
      <c r="L28" t="s">
        <v>224</v>
      </c>
      <c r="M28" t="s">
        <v>56</v>
      </c>
      <c r="N28" t="s">
        <v>225</v>
      </c>
      <c r="O28" t="s">
        <v>226</v>
      </c>
      <c r="P28" t="s">
        <v>56</v>
      </c>
      <c r="Q28">
        <v>1</v>
      </c>
      <c r="R28" t="s">
        <v>80</v>
      </c>
      <c r="S28" t="s">
        <v>60</v>
      </c>
      <c r="T28" t="s">
        <v>61</v>
      </c>
      <c r="U28">
        <v>177</v>
      </c>
      <c r="V28" t="s">
        <v>62</v>
      </c>
      <c r="W28" t="s">
        <v>81</v>
      </c>
      <c r="X28">
        <v>0.87224099999999904</v>
      </c>
      <c r="Y28" t="s">
        <v>82</v>
      </c>
      <c r="Z28">
        <v>41237.599999999999</v>
      </c>
      <c r="AA28">
        <v>1397.66</v>
      </c>
      <c r="AB28">
        <v>532412</v>
      </c>
      <c r="AC28">
        <v>21</v>
      </c>
      <c r="AD28">
        <v>99.114900000000006</v>
      </c>
      <c r="AE28">
        <v>186.16200000000001</v>
      </c>
      <c r="AF28">
        <v>87.0471</v>
      </c>
      <c r="AG28">
        <v>1</v>
      </c>
      <c r="AH28" t="s">
        <v>227</v>
      </c>
      <c r="AI28">
        <v>4</v>
      </c>
      <c r="AJ28" t="s">
        <v>56</v>
      </c>
      <c r="AK28">
        <v>0</v>
      </c>
      <c r="AL28">
        <v>0</v>
      </c>
      <c r="AM28" t="s">
        <v>228</v>
      </c>
      <c r="AN28" t="s">
        <v>229</v>
      </c>
      <c r="AO28" t="s">
        <v>230</v>
      </c>
      <c r="AP28" t="s">
        <v>56</v>
      </c>
      <c r="AQ28" t="s">
        <v>56</v>
      </c>
      <c r="AR28" t="s">
        <v>56</v>
      </c>
      <c r="AS28" t="s">
        <v>231</v>
      </c>
      <c r="AT28" t="s">
        <v>232</v>
      </c>
      <c r="AU28" t="s">
        <v>206</v>
      </c>
      <c r="AV28">
        <v>1924.6853728768999</v>
      </c>
      <c r="AW28" t="s">
        <v>72</v>
      </c>
    </row>
    <row r="29" spans="1:49" x14ac:dyDescent="0.25">
      <c r="A29" t="s">
        <v>233</v>
      </c>
      <c r="B29" t="s">
        <v>234</v>
      </c>
      <c r="C29" t="s">
        <v>51</v>
      </c>
      <c r="D29" t="s">
        <v>111</v>
      </c>
      <c r="E29" t="s">
        <v>112</v>
      </c>
      <c r="F29" t="s">
        <v>56</v>
      </c>
      <c r="G29" t="s">
        <v>113</v>
      </c>
      <c r="H29" t="s">
        <v>55</v>
      </c>
      <c r="I29">
        <v>106</v>
      </c>
      <c r="J29">
        <v>0</v>
      </c>
      <c r="K29">
        <v>1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>
        <v>1</v>
      </c>
      <c r="R29" t="s">
        <v>59</v>
      </c>
      <c r="S29" t="s">
        <v>60</v>
      </c>
      <c r="T29" t="s">
        <v>61</v>
      </c>
      <c r="U29">
        <v>37</v>
      </c>
      <c r="V29" t="s">
        <v>62</v>
      </c>
      <c r="W29" t="s">
        <v>114</v>
      </c>
      <c r="X29">
        <v>0.87162099999999898</v>
      </c>
      <c r="Y29" t="s">
        <v>115</v>
      </c>
      <c r="Z29">
        <v>10941</v>
      </c>
      <c r="AA29">
        <v>280.137</v>
      </c>
      <c r="AB29">
        <v>113130</v>
      </c>
      <c r="AC29">
        <v>15</v>
      </c>
      <c r="AD29">
        <v>11.9918</v>
      </c>
      <c r="AE29">
        <v>106</v>
      </c>
      <c r="AF29">
        <v>94.008200000000002</v>
      </c>
      <c r="AG29">
        <v>1</v>
      </c>
      <c r="AH29" t="s">
        <v>157</v>
      </c>
      <c r="AI29">
        <v>4</v>
      </c>
      <c r="AJ29" t="s">
        <v>56</v>
      </c>
      <c r="AK29">
        <v>0</v>
      </c>
      <c r="AL29">
        <v>0</v>
      </c>
      <c r="AM29" t="s">
        <v>56</v>
      </c>
      <c r="AN29" t="s">
        <v>56</v>
      </c>
      <c r="AO29" t="s">
        <v>56</v>
      </c>
      <c r="AP29" t="s">
        <v>56</v>
      </c>
      <c r="AQ29" t="s">
        <v>56</v>
      </c>
      <c r="AR29" t="s">
        <v>56</v>
      </c>
      <c r="AS29" t="s">
        <v>56</v>
      </c>
      <c r="AT29" t="s">
        <v>56</v>
      </c>
      <c r="AU29" t="s">
        <v>56</v>
      </c>
      <c r="AV29">
        <v>976.40792014431497</v>
      </c>
      <c r="AW29" t="s">
        <v>72</v>
      </c>
    </row>
    <row r="30" spans="1:49" x14ac:dyDescent="0.25">
      <c r="A30" t="s">
        <v>235</v>
      </c>
      <c r="B30" t="s">
        <v>236</v>
      </c>
      <c r="C30" t="s">
        <v>51</v>
      </c>
      <c r="D30" t="s">
        <v>195</v>
      </c>
      <c r="E30" t="s">
        <v>53</v>
      </c>
      <c r="F30" t="s">
        <v>196</v>
      </c>
      <c r="G30" t="s">
        <v>196</v>
      </c>
      <c r="H30" t="s">
        <v>55</v>
      </c>
      <c r="I30">
        <v>126.14100000000001</v>
      </c>
      <c r="J30">
        <v>126.14100000000001</v>
      </c>
      <c r="K30">
        <v>1</v>
      </c>
      <c r="L30" t="s">
        <v>237</v>
      </c>
      <c r="M30" t="s">
        <v>56</v>
      </c>
      <c r="N30" t="s">
        <v>238</v>
      </c>
      <c r="O30" t="s">
        <v>239</v>
      </c>
      <c r="P30" t="s">
        <v>56</v>
      </c>
      <c r="Q30">
        <v>1</v>
      </c>
      <c r="R30" t="s">
        <v>80</v>
      </c>
      <c r="S30" t="s">
        <v>60</v>
      </c>
      <c r="T30" t="s">
        <v>61</v>
      </c>
      <c r="U30">
        <v>207</v>
      </c>
      <c r="V30" t="s">
        <v>62</v>
      </c>
      <c r="W30" t="s">
        <v>81</v>
      </c>
      <c r="X30">
        <v>0.86956499999999903</v>
      </c>
      <c r="Y30" t="s">
        <v>82</v>
      </c>
      <c r="Z30">
        <v>3530</v>
      </c>
      <c r="AA30">
        <v>1601.06</v>
      </c>
      <c r="AB30">
        <v>325548</v>
      </c>
      <c r="AC30">
        <v>9</v>
      </c>
      <c r="AD30">
        <v>41.064900000000002</v>
      </c>
      <c r="AE30">
        <v>126.14100000000001</v>
      </c>
      <c r="AF30">
        <v>85.076099999999997</v>
      </c>
      <c r="AG30">
        <v>1</v>
      </c>
      <c r="AH30" t="s">
        <v>240</v>
      </c>
      <c r="AI30">
        <v>4</v>
      </c>
      <c r="AJ30" t="s">
        <v>56</v>
      </c>
      <c r="AK30">
        <v>0</v>
      </c>
      <c r="AL30">
        <v>0</v>
      </c>
      <c r="AM30" t="s">
        <v>241</v>
      </c>
      <c r="AN30" t="s">
        <v>242</v>
      </c>
      <c r="AO30" t="s">
        <v>243</v>
      </c>
      <c r="AP30" t="s">
        <v>56</v>
      </c>
      <c r="AQ30" t="s">
        <v>56</v>
      </c>
      <c r="AR30" t="s">
        <v>56</v>
      </c>
      <c r="AS30" t="s">
        <v>204</v>
      </c>
      <c r="AT30" t="s">
        <v>205</v>
      </c>
      <c r="AU30" t="s">
        <v>206</v>
      </c>
      <c r="AV30">
        <v>2139.1064273862899</v>
      </c>
      <c r="AW30" t="s">
        <v>72</v>
      </c>
    </row>
    <row r="31" spans="1:49" x14ac:dyDescent="0.25">
      <c r="A31" t="s">
        <v>244</v>
      </c>
      <c r="B31" t="s">
        <v>245</v>
      </c>
      <c r="C31" t="s">
        <v>51</v>
      </c>
      <c r="D31" t="s">
        <v>75</v>
      </c>
      <c r="E31" t="s">
        <v>53</v>
      </c>
      <c r="F31" t="s">
        <v>246</v>
      </c>
      <c r="G31" t="s">
        <v>246</v>
      </c>
      <c r="H31" t="s">
        <v>55</v>
      </c>
      <c r="I31">
        <v>138.06799999999899</v>
      </c>
      <c r="J31">
        <v>138.06799999999899</v>
      </c>
      <c r="K31">
        <v>1</v>
      </c>
      <c r="L31" t="s">
        <v>247</v>
      </c>
      <c r="M31" t="s">
        <v>56</v>
      </c>
      <c r="N31" t="s">
        <v>248</v>
      </c>
      <c r="O31" t="s">
        <v>249</v>
      </c>
      <c r="P31" t="s">
        <v>56</v>
      </c>
      <c r="Q31">
        <v>1</v>
      </c>
      <c r="R31" t="s">
        <v>80</v>
      </c>
      <c r="S31" t="s">
        <v>60</v>
      </c>
      <c r="T31" t="s">
        <v>61</v>
      </c>
      <c r="U31">
        <v>96</v>
      </c>
      <c r="V31" t="s">
        <v>62</v>
      </c>
      <c r="W31" t="s">
        <v>81</v>
      </c>
      <c r="X31">
        <v>0.86786299999999905</v>
      </c>
      <c r="Y31" t="s">
        <v>82</v>
      </c>
      <c r="Z31">
        <v>7820</v>
      </c>
      <c r="AA31">
        <v>684.08600000000001</v>
      </c>
      <c r="AB31">
        <v>224861</v>
      </c>
      <c r="AC31">
        <v>14</v>
      </c>
      <c r="AD31">
        <v>31.046099999999999</v>
      </c>
      <c r="AE31">
        <v>138.06799999999899</v>
      </c>
      <c r="AF31">
        <v>107.02200000000001</v>
      </c>
      <c r="AG31">
        <v>1</v>
      </c>
      <c r="AH31" t="s">
        <v>250</v>
      </c>
      <c r="AI31">
        <v>4</v>
      </c>
      <c r="AJ31" t="s">
        <v>56</v>
      </c>
      <c r="AK31">
        <v>0</v>
      </c>
      <c r="AL31">
        <v>0</v>
      </c>
      <c r="AM31" t="s">
        <v>251</v>
      </c>
      <c r="AN31" t="s">
        <v>252</v>
      </c>
      <c r="AO31" t="s">
        <v>253</v>
      </c>
      <c r="AP31" t="s">
        <v>56</v>
      </c>
      <c r="AQ31" t="s">
        <v>56</v>
      </c>
      <c r="AR31" t="s">
        <v>56</v>
      </c>
      <c r="AS31" t="s">
        <v>134</v>
      </c>
      <c r="AT31" t="s">
        <v>254</v>
      </c>
      <c r="AU31" t="s">
        <v>87</v>
      </c>
      <c r="AV31">
        <v>1306.3280585288301</v>
      </c>
      <c r="AW31" t="s">
        <v>72</v>
      </c>
    </row>
    <row r="32" spans="1:49" x14ac:dyDescent="0.25">
      <c r="A32" t="s">
        <v>255</v>
      </c>
      <c r="B32" t="s">
        <v>256</v>
      </c>
      <c r="C32" t="s">
        <v>51</v>
      </c>
      <c r="D32" t="s">
        <v>195</v>
      </c>
      <c r="E32" t="s">
        <v>53</v>
      </c>
      <c r="F32" t="s">
        <v>196</v>
      </c>
      <c r="G32" t="s">
        <v>196</v>
      </c>
      <c r="H32" t="s">
        <v>55</v>
      </c>
      <c r="I32">
        <v>112.125</v>
      </c>
      <c r="J32">
        <v>112.125</v>
      </c>
      <c r="K32">
        <v>1</v>
      </c>
      <c r="L32" t="s">
        <v>257</v>
      </c>
      <c r="M32" t="s">
        <v>56</v>
      </c>
      <c r="N32" t="s">
        <v>258</v>
      </c>
      <c r="O32" t="s">
        <v>259</v>
      </c>
      <c r="P32" t="s">
        <v>56</v>
      </c>
      <c r="Q32">
        <v>1</v>
      </c>
      <c r="R32" t="s">
        <v>80</v>
      </c>
      <c r="S32" t="s">
        <v>60</v>
      </c>
      <c r="T32" t="s">
        <v>61</v>
      </c>
      <c r="U32">
        <v>221</v>
      </c>
      <c r="V32" t="s">
        <v>62</v>
      </c>
      <c r="W32" t="s">
        <v>81</v>
      </c>
      <c r="X32">
        <v>0.86766799999999999</v>
      </c>
      <c r="Y32" t="s">
        <v>82</v>
      </c>
      <c r="Z32">
        <v>6600</v>
      </c>
      <c r="AA32">
        <v>1823.37</v>
      </c>
      <c r="AB32">
        <v>242223</v>
      </c>
      <c r="AC32">
        <v>12</v>
      </c>
      <c r="AD32">
        <v>27.159199999999998</v>
      </c>
      <c r="AE32">
        <v>112.125</v>
      </c>
      <c r="AF32">
        <v>84.965800000000002</v>
      </c>
      <c r="AG32">
        <v>1</v>
      </c>
      <c r="AH32" t="s">
        <v>260</v>
      </c>
      <c r="AI32">
        <v>3</v>
      </c>
      <c r="AJ32" t="s">
        <v>56</v>
      </c>
      <c r="AK32">
        <v>0</v>
      </c>
      <c r="AL32">
        <v>0</v>
      </c>
      <c r="AM32" t="s">
        <v>261</v>
      </c>
      <c r="AN32" t="s">
        <v>262</v>
      </c>
      <c r="AO32" t="s">
        <v>263</v>
      </c>
      <c r="AP32" t="s">
        <v>56</v>
      </c>
      <c r="AQ32" t="s">
        <v>56</v>
      </c>
      <c r="AR32" t="s">
        <v>56</v>
      </c>
      <c r="AS32" t="s">
        <v>204</v>
      </c>
      <c r="AT32" t="s">
        <v>205</v>
      </c>
      <c r="AU32" t="s">
        <v>206</v>
      </c>
      <c r="AV32">
        <v>2397.79151400508</v>
      </c>
      <c r="AW32" t="s">
        <v>72</v>
      </c>
    </row>
    <row r="33" spans="1:49" x14ac:dyDescent="0.25">
      <c r="A33" t="s">
        <v>255</v>
      </c>
      <c r="B33" t="s">
        <v>256</v>
      </c>
      <c r="C33" t="s">
        <v>51</v>
      </c>
      <c r="D33" t="s">
        <v>195</v>
      </c>
      <c r="E33" t="s">
        <v>53</v>
      </c>
      <c r="F33" t="s">
        <v>196</v>
      </c>
      <c r="G33" t="s">
        <v>196</v>
      </c>
      <c r="H33" t="s">
        <v>55</v>
      </c>
      <c r="I33">
        <v>112.125</v>
      </c>
      <c r="J33">
        <v>112.125</v>
      </c>
      <c r="K33">
        <v>1</v>
      </c>
      <c r="L33" t="s">
        <v>257</v>
      </c>
      <c r="M33" t="s">
        <v>56</v>
      </c>
      <c r="N33" t="s">
        <v>258</v>
      </c>
      <c r="O33" t="s">
        <v>259</v>
      </c>
      <c r="P33" t="s">
        <v>56</v>
      </c>
      <c r="Q33">
        <v>1</v>
      </c>
      <c r="R33" t="s">
        <v>80</v>
      </c>
      <c r="S33" t="s">
        <v>60</v>
      </c>
      <c r="T33" t="s">
        <v>61</v>
      </c>
      <c r="U33">
        <v>213</v>
      </c>
      <c r="V33" t="s">
        <v>62</v>
      </c>
      <c r="W33" t="s">
        <v>81</v>
      </c>
      <c r="X33">
        <v>0.86755799999999905</v>
      </c>
      <c r="Y33" t="s">
        <v>82</v>
      </c>
      <c r="Z33">
        <v>10313</v>
      </c>
      <c r="AA33">
        <v>1653.62</v>
      </c>
      <c r="AB33">
        <v>258936</v>
      </c>
      <c r="AC33">
        <v>17</v>
      </c>
      <c r="AD33">
        <v>29.033200000000001</v>
      </c>
      <c r="AE33">
        <v>112.125</v>
      </c>
      <c r="AF33">
        <v>83.091800000000006</v>
      </c>
      <c r="AG33">
        <v>1</v>
      </c>
      <c r="AH33" t="s">
        <v>264</v>
      </c>
      <c r="AI33">
        <v>3</v>
      </c>
      <c r="AJ33" t="s">
        <v>56</v>
      </c>
      <c r="AK33">
        <v>0</v>
      </c>
      <c r="AL33">
        <v>0</v>
      </c>
      <c r="AM33" t="s">
        <v>261</v>
      </c>
      <c r="AN33" t="s">
        <v>262</v>
      </c>
      <c r="AO33" t="s">
        <v>263</v>
      </c>
      <c r="AP33" t="s">
        <v>56</v>
      </c>
      <c r="AQ33" t="s">
        <v>56</v>
      </c>
      <c r="AR33" t="s">
        <v>56</v>
      </c>
      <c r="AS33" t="s">
        <v>204</v>
      </c>
      <c r="AT33" t="s">
        <v>205</v>
      </c>
      <c r="AU33" t="s">
        <v>206</v>
      </c>
      <c r="AV33">
        <v>2197.2351317162602</v>
      </c>
      <c r="AW33" t="s">
        <v>72</v>
      </c>
    </row>
    <row r="34" spans="1:49" x14ac:dyDescent="0.25">
      <c r="A34" t="s">
        <v>265</v>
      </c>
      <c r="B34" t="s">
        <v>266</v>
      </c>
      <c r="C34" t="s">
        <v>51</v>
      </c>
      <c r="D34" t="s">
        <v>111</v>
      </c>
      <c r="E34" t="s">
        <v>112</v>
      </c>
      <c r="F34" t="s">
        <v>56</v>
      </c>
      <c r="G34" t="s">
        <v>113</v>
      </c>
      <c r="H34" t="s">
        <v>55</v>
      </c>
      <c r="I34">
        <v>166</v>
      </c>
      <c r="J34">
        <v>0</v>
      </c>
      <c r="K34">
        <v>1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>
        <v>1</v>
      </c>
      <c r="R34" t="s">
        <v>59</v>
      </c>
      <c r="S34" t="s">
        <v>60</v>
      </c>
      <c r="T34" t="s">
        <v>61</v>
      </c>
      <c r="U34">
        <v>121</v>
      </c>
      <c r="V34" t="s">
        <v>62</v>
      </c>
      <c r="W34" t="s">
        <v>114</v>
      </c>
      <c r="X34">
        <v>0.86583399999999999</v>
      </c>
      <c r="Y34" t="s">
        <v>115</v>
      </c>
      <c r="Z34">
        <v>8691</v>
      </c>
      <c r="AA34">
        <v>913.81399999999996</v>
      </c>
      <c r="AB34">
        <v>355239</v>
      </c>
      <c r="AC34">
        <v>14</v>
      </c>
      <c r="AD34">
        <v>58.9696</v>
      </c>
      <c r="AE34">
        <v>166</v>
      </c>
      <c r="AF34">
        <v>107.03</v>
      </c>
      <c r="AG34">
        <v>1</v>
      </c>
      <c r="AH34" t="s">
        <v>267</v>
      </c>
      <c r="AI34">
        <v>4</v>
      </c>
      <c r="AJ34" t="s">
        <v>56</v>
      </c>
      <c r="AK34">
        <v>0</v>
      </c>
      <c r="AL34">
        <v>0</v>
      </c>
      <c r="AM34" t="s">
        <v>56</v>
      </c>
      <c r="AN34" t="s">
        <v>56</v>
      </c>
      <c r="AO34" t="s">
        <v>56</v>
      </c>
      <c r="AP34" t="s">
        <v>56</v>
      </c>
      <c r="AQ34" t="s">
        <v>56</v>
      </c>
      <c r="AR34" t="s">
        <v>56</v>
      </c>
      <c r="AS34" t="s">
        <v>56</v>
      </c>
      <c r="AT34" t="s">
        <v>56</v>
      </c>
      <c r="AU34" t="s">
        <v>56</v>
      </c>
      <c r="AV34">
        <v>1486.1129560024899</v>
      </c>
      <c r="AW34" t="s">
        <v>72</v>
      </c>
    </row>
    <row r="35" spans="1:49" x14ac:dyDescent="0.25">
      <c r="A35" t="s">
        <v>209</v>
      </c>
      <c r="B35" t="s">
        <v>210</v>
      </c>
      <c r="C35" t="s">
        <v>51</v>
      </c>
      <c r="D35" t="s">
        <v>195</v>
      </c>
      <c r="E35" t="s">
        <v>53</v>
      </c>
      <c r="F35" t="s">
        <v>196</v>
      </c>
      <c r="G35" t="s">
        <v>196</v>
      </c>
      <c r="H35" t="s">
        <v>55</v>
      </c>
      <c r="I35">
        <v>98.1096</v>
      </c>
      <c r="J35">
        <v>98.1096</v>
      </c>
      <c r="K35">
        <v>1</v>
      </c>
      <c r="L35" t="s">
        <v>211</v>
      </c>
      <c r="M35" t="s">
        <v>56</v>
      </c>
      <c r="N35" t="s">
        <v>212</v>
      </c>
      <c r="O35" t="s">
        <v>213</v>
      </c>
      <c r="P35" t="s">
        <v>56</v>
      </c>
      <c r="Q35">
        <v>1</v>
      </c>
      <c r="R35" t="s">
        <v>80</v>
      </c>
      <c r="S35" t="s">
        <v>60</v>
      </c>
      <c r="T35" t="s">
        <v>61</v>
      </c>
      <c r="U35">
        <v>224</v>
      </c>
      <c r="V35" t="s">
        <v>62</v>
      </c>
      <c r="W35" t="s">
        <v>81</v>
      </c>
      <c r="X35">
        <v>0.86499999999999999</v>
      </c>
      <c r="Y35" t="s">
        <v>82</v>
      </c>
      <c r="Z35">
        <v>2798.5</v>
      </c>
      <c r="AA35">
        <v>1823.5</v>
      </c>
      <c r="AB35">
        <v>418517</v>
      </c>
      <c r="AC35">
        <v>10</v>
      </c>
      <c r="AD35">
        <v>41.060499999999998</v>
      </c>
      <c r="AE35">
        <v>98.1096</v>
      </c>
      <c r="AF35">
        <v>57.049100000000003</v>
      </c>
      <c r="AG35">
        <v>1</v>
      </c>
      <c r="AH35" t="s">
        <v>268</v>
      </c>
      <c r="AI35">
        <v>3</v>
      </c>
      <c r="AJ35" t="s">
        <v>56</v>
      </c>
      <c r="AK35">
        <v>0</v>
      </c>
      <c r="AL35">
        <v>0</v>
      </c>
      <c r="AM35" t="s">
        <v>215</v>
      </c>
      <c r="AN35" t="s">
        <v>216</v>
      </c>
      <c r="AO35" t="s">
        <v>217</v>
      </c>
      <c r="AP35" t="s">
        <v>56</v>
      </c>
      <c r="AQ35" t="s">
        <v>56</v>
      </c>
      <c r="AR35" t="s">
        <v>56</v>
      </c>
      <c r="AS35" t="s">
        <v>204</v>
      </c>
      <c r="AT35" t="s">
        <v>205</v>
      </c>
      <c r="AU35" t="s">
        <v>206</v>
      </c>
      <c r="AV35">
        <v>2397.9484051744998</v>
      </c>
      <c r="AW35" t="s">
        <v>72</v>
      </c>
    </row>
    <row r="36" spans="1:49" x14ac:dyDescent="0.25">
      <c r="A36" t="s">
        <v>269</v>
      </c>
      <c r="B36" t="s">
        <v>270</v>
      </c>
      <c r="C36" t="s">
        <v>51</v>
      </c>
      <c r="D36" t="s">
        <v>111</v>
      </c>
      <c r="E36" t="s">
        <v>112</v>
      </c>
      <c r="F36" t="s">
        <v>56</v>
      </c>
      <c r="G36" t="s">
        <v>113</v>
      </c>
      <c r="H36" t="s">
        <v>55</v>
      </c>
      <c r="I36">
        <v>170</v>
      </c>
      <c r="J36">
        <v>0</v>
      </c>
      <c r="K36">
        <v>1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>
        <v>1</v>
      </c>
      <c r="R36" t="s">
        <v>59</v>
      </c>
      <c r="S36" t="s">
        <v>60</v>
      </c>
      <c r="T36" t="s">
        <v>61</v>
      </c>
      <c r="U36">
        <v>90</v>
      </c>
      <c r="V36" t="s">
        <v>62</v>
      </c>
      <c r="W36" t="s">
        <v>114</v>
      </c>
      <c r="X36">
        <v>0.86480400000000002</v>
      </c>
      <c r="Y36" t="s">
        <v>115</v>
      </c>
      <c r="Z36">
        <v>6300</v>
      </c>
      <c r="AA36">
        <v>604.65699999999902</v>
      </c>
      <c r="AB36">
        <v>452923</v>
      </c>
      <c r="AC36">
        <v>10</v>
      </c>
      <c r="AD36">
        <v>76.996899999999997</v>
      </c>
      <c r="AE36">
        <v>170</v>
      </c>
      <c r="AF36">
        <v>93.003100000000003</v>
      </c>
      <c r="AG36">
        <v>1</v>
      </c>
      <c r="AH36" t="s">
        <v>146</v>
      </c>
      <c r="AI36">
        <v>4</v>
      </c>
      <c r="AJ36" t="s">
        <v>56</v>
      </c>
      <c r="AK36">
        <v>0</v>
      </c>
      <c r="AL36">
        <v>0</v>
      </c>
      <c r="AM36" t="s">
        <v>56</v>
      </c>
      <c r="AN36" t="s">
        <v>56</v>
      </c>
      <c r="AO36" t="s">
        <v>56</v>
      </c>
      <c r="AP36" t="s">
        <v>56</v>
      </c>
      <c r="AQ36" t="s">
        <v>56</v>
      </c>
      <c r="AR36" t="s">
        <v>56</v>
      </c>
      <c r="AS36" t="s">
        <v>56</v>
      </c>
      <c r="AT36" t="s">
        <v>56</v>
      </c>
      <c r="AU36" t="s">
        <v>56</v>
      </c>
      <c r="AV36">
        <v>1245.8804189559401</v>
      </c>
      <c r="AW36" t="s">
        <v>72</v>
      </c>
    </row>
    <row r="37" spans="1:49" x14ac:dyDescent="0.25">
      <c r="A37" t="s">
        <v>271</v>
      </c>
      <c r="B37" t="s">
        <v>272</v>
      </c>
      <c r="C37" t="s">
        <v>51</v>
      </c>
      <c r="D37" t="s">
        <v>195</v>
      </c>
      <c r="E37" t="s">
        <v>53</v>
      </c>
      <c r="F37" t="s">
        <v>196</v>
      </c>
      <c r="G37" t="s">
        <v>196</v>
      </c>
      <c r="H37" t="s">
        <v>55</v>
      </c>
      <c r="I37">
        <v>100.125</v>
      </c>
      <c r="J37">
        <v>100.125</v>
      </c>
      <c r="K37">
        <v>1</v>
      </c>
      <c r="L37" t="s">
        <v>273</v>
      </c>
      <c r="M37" t="s">
        <v>56</v>
      </c>
      <c r="N37" t="s">
        <v>274</v>
      </c>
      <c r="O37" t="s">
        <v>275</v>
      </c>
      <c r="P37" t="s">
        <v>56</v>
      </c>
      <c r="Q37">
        <v>1</v>
      </c>
      <c r="R37" t="s">
        <v>80</v>
      </c>
      <c r="S37" t="s">
        <v>60</v>
      </c>
      <c r="T37" t="s">
        <v>61</v>
      </c>
      <c r="U37">
        <v>212</v>
      </c>
      <c r="V37" t="s">
        <v>62</v>
      </c>
      <c r="W37" t="s">
        <v>81</v>
      </c>
      <c r="X37">
        <v>0.86240899999999998</v>
      </c>
      <c r="Y37" t="s">
        <v>82</v>
      </c>
      <c r="Z37">
        <v>2500</v>
      </c>
      <c r="AA37">
        <v>1638.36</v>
      </c>
      <c r="AB37">
        <v>10293.1</v>
      </c>
      <c r="AC37">
        <v>5</v>
      </c>
      <c r="AD37">
        <v>1.0306</v>
      </c>
      <c r="AE37">
        <v>100.125</v>
      </c>
      <c r="AF37">
        <v>99.094399999999993</v>
      </c>
      <c r="AG37">
        <v>1</v>
      </c>
      <c r="AH37" t="s">
        <v>276</v>
      </c>
      <c r="AI37">
        <v>2</v>
      </c>
      <c r="AJ37" t="s">
        <v>56</v>
      </c>
      <c r="AK37">
        <v>0</v>
      </c>
      <c r="AL37">
        <v>0</v>
      </c>
      <c r="AM37" t="s">
        <v>277</v>
      </c>
      <c r="AN37" t="s">
        <v>278</v>
      </c>
      <c r="AO37" t="s">
        <v>279</v>
      </c>
      <c r="AP37" t="s">
        <v>56</v>
      </c>
      <c r="AQ37" t="s">
        <v>56</v>
      </c>
      <c r="AR37" t="s">
        <v>56</v>
      </c>
      <c r="AS37" t="s">
        <v>204</v>
      </c>
      <c r="AT37" t="s">
        <v>205</v>
      </c>
      <c r="AU37" t="s">
        <v>206</v>
      </c>
      <c r="AV37">
        <v>2180.3583427498302</v>
      </c>
      <c r="AW37" t="s">
        <v>72</v>
      </c>
    </row>
    <row r="38" spans="1:49" x14ac:dyDescent="0.25">
      <c r="A38" t="s">
        <v>280</v>
      </c>
      <c r="B38" t="s">
        <v>281</v>
      </c>
      <c r="C38" t="s">
        <v>51</v>
      </c>
      <c r="D38" t="s">
        <v>195</v>
      </c>
      <c r="E38" t="s">
        <v>53</v>
      </c>
      <c r="F38" t="s">
        <v>196</v>
      </c>
      <c r="G38" t="s">
        <v>196</v>
      </c>
      <c r="H38" t="s">
        <v>55</v>
      </c>
      <c r="I38">
        <v>84.093900000000005</v>
      </c>
      <c r="J38">
        <v>84.093900000000005</v>
      </c>
      <c r="K38">
        <v>1</v>
      </c>
      <c r="L38" t="s">
        <v>282</v>
      </c>
      <c r="M38" t="s">
        <v>56</v>
      </c>
      <c r="N38" t="s">
        <v>283</v>
      </c>
      <c r="O38" t="s">
        <v>284</v>
      </c>
      <c r="P38" t="s">
        <v>56</v>
      </c>
      <c r="Q38">
        <v>1</v>
      </c>
      <c r="R38" t="s">
        <v>80</v>
      </c>
      <c r="S38" t="s">
        <v>60</v>
      </c>
      <c r="T38" t="s">
        <v>61</v>
      </c>
      <c r="U38">
        <v>206</v>
      </c>
      <c r="V38" t="s">
        <v>62</v>
      </c>
      <c r="W38" t="s">
        <v>81</v>
      </c>
      <c r="X38">
        <v>0.85982499999999995</v>
      </c>
      <c r="Y38" t="s">
        <v>82</v>
      </c>
      <c r="Z38">
        <v>4490</v>
      </c>
      <c r="AA38">
        <v>1601.07</v>
      </c>
      <c r="AB38">
        <v>11635.8</v>
      </c>
      <c r="AC38">
        <v>7</v>
      </c>
      <c r="AD38">
        <v>0.97850000000000004</v>
      </c>
      <c r="AE38">
        <v>84.093900000000005</v>
      </c>
      <c r="AF38">
        <v>85.072400000000002</v>
      </c>
      <c r="AG38">
        <v>1</v>
      </c>
      <c r="AH38" t="s">
        <v>285</v>
      </c>
      <c r="AI38">
        <v>3</v>
      </c>
      <c r="AJ38" t="s">
        <v>56</v>
      </c>
      <c r="AK38">
        <v>0</v>
      </c>
      <c r="AL38">
        <v>0</v>
      </c>
      <c r="AM38" t="s">
        <v>286</v>
      </c>
      <c r="AN38" t="s">
        <v>287</v>
      </c>
      <c r="AO38" t="s">
        <v>288</v>
      </c>
      <c r="AP38" t="s">
        <v>56</v>
      </c>
      <c r="AQ38" t="s">
        <v>56</v>
      </c>
      <c r="AR38" t="s">
        <v>56</v>
      </c>
      <c r="AS38" t="s">
        <v>204</v>
      </c>
      <c r="AT38" t="s">
        <v>289</v>
      </c>
      <c r="AU38" t="s">
        <v>206</v>
      </c>
      <c r="AV38">
        <v>2139.1174868810199</v>
      </c>
      <c r="AW38" t="s">
        <v>72</v>
      </c>
    </row>
    <row r="39" spans="1:49" x14ac:dyDescent="0.25">
      <c r="A39" t="s">
        <v>290</v>
      </c>
      <c r="B39" t="s">
        <v>291</v>
      </c>
      <c r="C39" t="s">
        <v>51</v>
      </c>
      <c r="D39" t="s">
        <v>75</v>
      </c>
      <c r="E39" t="s">
        <v>53</v>
      </c>
      <c r="F39" t="s">
        <v>99</v>
      </c>
      <c r="G39" t="s">
        <v>99</v>
      </c>
      <c r="H39" t="s">
        <v>55</v>
      </c>
      <c r="I39">
        <v>110.03700000000001</v>
      </c>
      <c r="J39">
        <v>110.03700000000001</v>
      </c>
      <c r="K39">
        <v>1</v>
      </c>
      <c r="L39" t="s">
        <v>163</v>
      </c>
      <c r="M39" t="s">
        <v>56</v>
      </c>
      <c r="N39" t="s">
        <v>164</v>
      </c>
      <c r="O39" t="s">
        <v>165</v>
      </c>
      <c r="P39" t="s">
        <v>56</v>
      </c>
      <c r="Q39">
        <v>1</v>
      </c>
      <c r="R39" t="s">
        <v>80</v>
      </c>
      <c r="S39" t="s">
        <v>60</v>
      </c>
      <c r="T39" t="s">
        <v>61</v>
      </c>
      <c r="U39">
        <v>86</v>
      </c>
      <c r="V39" t="s">
        <v>62</v>
      </c>
      <c r="W39" t="s">
        <v>81</v>
      </c>
      <c r="X39">
        <v>0.85961299999999996</v>
      </c>
      <c r="Y39" t="s">
        <v>82</v>
      </c>
      <c r="Z39">
        <v>12700</v>
      </c>
      <c r="AA39">
        <v>542.91399999999999</v>
      </c>
      <c r="AB39">
        <v>153.577</v>
      </c>
      <c r="AC39">
        <v>17</v>
      </c>
      <c r="AD39">
        <v>1.68991E-2</v>
      </c>
      <c r="AE39">
        <v>110.03700000000001</v>
      </c>
      <c r="AF39">
        <v>110.02</v>
      </c>
      <c r="AG39">
        <v>1</v>
      </c>
      <c r="AH39" t="s">
        <v>292</v>
      </c>
      <c r="AI39">
        <v>2</v>
      </c>
      <c r="AJ39" t="s">
        <v>56</v>
      </c>
      <c r="AK39">
        <v>0</v>
      </c>
      <c r="AL39">
        <v>0</v>
      </c>
      <c r="AM39" t="s">
        <v>167</v>
      </c>
      <c r="AN39" t="s">
        <v>168</v>
      </c>
      <c r="AO39" t="s">
        <v>169</v>
      </c>
      <c r="AP39" t="s">
        <v>56</v>
      </c>
      <c r="AQ39" t="s">
        <v>56</v>
      </c>
      <c r="AR39" t="s">
        <v>56</v>
      </c>
      <c r="AS39" t="s">
        <v>56</v>
      </c>
      <c r="AT39" t="s">
        <v>56</v>
      </c>
      <c r="AU39" t="s">
        <v>87</v>
      </c>
      <c r="AV39">
        <v>1198.95121567396</v>
      </c>
      <c r="AW39" t="s">
        <v>72</v>
      </c>
    </row>
    <row r="40" spans="1:49" x14ac:dyDescent="0.25">
      <c r="A40" t="s">
        <v>293</v>
      </c>
      <c r="B40" t="s">
        <v>294</v>
      </c>
      <c r="C40" t="s">
        <v>51</v>
      </c>
      <c r="D40" t="s">
        <v>195</v>
      </c>
      <c r="E40" t="s">
        <v>53</v>
      </c>
      <c r="F40" t="s">
        <v>196</v>
      </c>
      <c r="G40" t="s">
        <v>196</v>
      </c>
      <c r="H40" t="s">
        <v>55</v>
      </c>
      <c r="I40">
        <v>100.125</v>
      </c>
      <c r="J40">
        <v>100.125</v>
      </c>
      <c r="K40">
        <v>1</v>
      </c>
      <c r="L40" t="s">
        <v>295</v>
      </c>
      <c r="M40" t="s">
        <v>56</v>
      </c>
      <c r="N40" t="s">
        <v>296</v>
      </c>
      <c r="O40" t="s">
        <v>297</v>
      </c>
      <c r="P40" t="s">
        <v>56</v>
      </c>
      <c r="Q40">
        <v>1</v>
      </c>
      <c r="R40" t="s">
        <v>80</v>
      </c>
      <c r="S40" t="s">
        <v>60</v>
      </c>
      <c r="T40" t="s">
        <v>61</v>
      </c>
      <c r="U40">
        <v>160</v>
      </c>
      <c r="V40" t="s">
        <v>62</v>
      </c>
      <c r="W40" t="s">
        <v>81</v>
      </c>
      <c r="X40">
        <v>0.85953799999999903</v>
      </c>
      <c r="Y40" t="s">
        <v>82</v>
      </c>
      <c r="Z40">
        <v>4476</v>
      </c>
      <c r="AA40">
        <v>1221.0999999999999</v>
      </c>
      <c r="AB40">
        <v>82264.2</v>
      </c>
      <c r="AC40">
        <v>8</v>
      </c>
      <c r="AD40">
        <v>8.2367000000000008</v>
      </c>
      <c r="AE40">
        <v>100.125</v>
      </c>
      <c r="AF40">
        <v>108.36199999999999</v>
      </c>
      <c r="AG40">
        <v>1</v>
      </c>
      <c r="AH40" t="s">
        <v>298</v>
      </c>
      <c r="AI40">
        <v>2</v>
      </c>
      <c r="AJ40" t="s">
        <v>56</v>
      </c>
      <c r="AK40">
        <v>0</v>
      </c>
      <c r="AL40">
        <v>0</v>
      </c>
      <c r="AM40" t="s">
        <v>277</v>
      </c>
      <c r="AN40" t="s">
        <v>299</v>
      </c>
      <c r="AO40" t="s">
        <v>300</v>
      </c>
      <c r="AP40" t="s">
        <v>56</v>
      </c>
      <c r="AQ40" t="s">
        <v>56</v>
      </c>
      <c r="AR40" t="s">
        <v>56</v>
      </c>
      <c r="AS40" t="s">
        <v>204</v>
      </c>
      <c r="AT40" t="s">
        <v>205</v>
      </c>
      <c r="AU40" t="s">
        <v>206</v>
      </c>
      <c r="AV40">
        <v>1754.22446798787</v>
      </c>
      <c r="AW40" t="s">
        <v>72</v>
      </c>
    </row>
    <row r="41" spans="1:49" x14ac:dyDescent="0.25">
      <c r="A41" t="s">
        <v>301</v>
      </c>
      <c r="B41" t="s">
        <v>302</v>
      </c>
      <c r="C41" t="s">
        <v>51</v>
      </c>
      <c r="D41" t="s">
        <v>195</v>
      </c>
      <c r="E41" t="s">
        <v>53</v>
      </c>
      <c r="F41" t="s">
        <v>196</v>
      </c>
      <c r="G41" t="s">
        <v>196</v>
      </c>
      <c r="H41" t="s">
        <v>55</v>
      </c>
      <c r="I41">
        <v>170.203</v>
      </c>
      <c r="J41">
        <v>170.203</v>
      </c>
      <c r="K41">
        <v>1</v>
      </c>
      <c r="L41" t="s">
        <v>303</v>
      </c>
      <c r="M41" t="s">
        <v>56</v>
      </c>
      <c r="N41" t="s">
        <v>304</v>
      </c>
      <c r="O41" t="s">
        <v>305</v>
      </c>
      <c r="P41" t="s">
        <v>56</v>
      </c>
      <c r="Q41">
        <v>1</v>
      </c>
      <c r="R41" t="s">
        <v>80</v>
      </c>
      <c r="S41" t="s">
        <v>60</v>
      </c>
      <c r="T41" t="s">
        <v>61</v>
      </c>
      <c r="U41">
        <v>219</v>
      </c>
      <c r="V41" t="s">
        <v>62</v>
      </c>
      <c r="W41" t="s">
        <v>81</v>
      </c>
      <c r="X41">
        <v>0.85475199999999996</v>
      </c>
      <c r="Y41" t="s">
        <v>82</v>
      </c>
      <c r="Z41">
        <v>7015.2</v>
      </c>
      <c r="AA41">
        <v>1739.88</v>
      </c>
      <c r="AB41">
        <v>417762</v>
      </c>
      <c r="AC41">
        <v>9</v>
      </c>
      <c r="AD41">
        <v>71.104399999999998</v>
      </c>
      <c r="AE41">
        <v>170.203</v>
      </c>
      <c r="AF41">
        <v>99.098600000000005</v>
      </c>
      <c r="AG41">
        <v>1</v>
      </c>
      <c r="AH41" t="s">
        <v>306</v>
      </c>
      <c r="AI41">
        <v>3</v>
      </c>
      <c r="AJ41" t="s">
        <v>56</v>
      </c>
      <c r="AK41">
        <v>0</v>
      </c>
      <c r="AL41">
        <v>0</v>
      </c>
      <c r="AM41" t="s">
        <v>307</v>
      </c>
      <c r="AN41" t="s">
        <v>308</v>
      </c>
      <c r="AO41" t="s">
        <v>309</v>
      </c>
      <c r="AP41" t="s">
        <v>56</v>
      </c>
      <c r="AQ41" t="s">
        <v>56</v>
      </c>
      <c r="AR41" t="s">
        <v>56</v>
      </c>
      <c r="AS41" t="s">
        <v>204</v>
      </c>
      <c r="AT41" t="s">
        <v>205</v>
      </c>
      <c r="AU41" t="s">
        <v>206</v>
      </c>
      <c r="AV41">
        <v>2297.1468723542198</v>
      </c>
      <c r="AW41" t="s">
        <v>72</v>
      </c>
    </row>
    <row r="42" spans="1:49" x14ac:dyDescent="0.25">
      <c r="A42" t="s">
        <v>310</v>
      </c>
      <c r="B42" t="s">
        <v>311</v>
      </c>
      <c r="C42" t="s">
        <v>51</v>
      </c>
      <c r="D42" t="s">
        <v>195</v>
      </c>
      <c r="E42" t="s">
        <v>53</v>
      </c>
      <c r="F42" t="s">
        <v>196</v>
      </c>
      <c r="G42" t="s">
        <v>196</v>
      </c>
      <c r="H42" t="s">
        <v>55</v>
      </c>
      <c r="I42">
        <v>72.093900000000005</v>
      </c>
      <c r="J42">
        <v>72.093900000000005</v>
      </c>
      <c r="K42">
        <v>1</v>
      </c>
      <c r="L42" t="s">
        <v>312</v>
      </c>
      <c r="M42" t="s">
        <v>56</v>
      </c>
      <c r="N42" t="s">
        <v>313</v>
      </c>
      <c r="O42" t="s">
        <v>314</v>
      </c>
      <c r="P42" t="s">
        <v>56</v>
      </c>
      <c r="Q42">
        <v>1</v>
      </c>
      <c r="R42" t="s">
        <v>80</v>
      </c>
      <c r="S42" t="s">
        <v>60</v>
      </c>
      <c r="T42" t="s">
        <v>61</v>
      </c>
      <c r="U42">
        <v>223</v>
      </c>
      <c r="V42" t="s">
        <v>62</v>
      </c>
      <c r="W42" t="s">
        <v>81</v>
      </c>
      <c r="X42">
        <v>0.85375800000000002</v>
      </c>
      <c r="Y42" t="s">
        <v>82</v>
      </c>
      <c r="Z42">
        <v>7209.3</v>
      </c>
      <c r="AA42">
        <v>1823.4</v>
      </c>
      <c r="AB42">
        <v>13951.3</v>
      </c>
      <c r="AC42">
        <v>5</v>
      </c>
      <c r="AD42">
        <v>1.0058100000000001</v>
      </c>
      <c r="AE42">
        <v>72.093900000000005</v>
      </c>
      <c r="AF42">
        <v>71.088099999999997</v>
      </c>
      <c r="AG42">
        <v>1</v>
      </c>
      <c r="AH42" t="s">
        <v>315</v>
      </c>
      <c r="AI42">
        <v>2</v>
      </c>
      <c r="AJ42" t="s">
        <v>56</v>
      </c>
      <c r="AK42">
        <v>0</v>
      </c>
      <c r="AL42">
        <v>0</v>
      </c>
      <c r="AM42" t="s">
        <v>316</v>
      </c>
      <c r="AN42" t="s">
        <v>317</v>
      </c>
      <c r="AO42" t="s">
        <v>318</v>
      </c>
      <c r="AP42" t="s">
        <v>56</v>
      </c>
      <c r="AQ42" t="s">
        <v>56</v>
      </c>
      <c r="AR42" t="s">
        <v>56</v>
      </c>
      <c r="AS42" t="s">
        <v>204</v>
      </c>
      <c r="AT42" t="s">
        <v>205</v>
      </c>
      <c r="AU42" t="s">
        <v>206</v>
      </c>
      <c r="AV42">
        <v>2397.82771965957</v>
      </c>
      <c r="AW42" t="s">
        <v>72</v>
      </c>
    </row>
    <row r="43" spans="1:49" x14ac:dyDescent="0.25">
      <c r="A43" t="s">
        <v>319</v>
      </c>
      <c r="B43" t="s">
        <v>320</v>
      </c>
      <c r="C43" t="s">
        <v>51</v>
      </c>
      <c r="D43" t="s">
        <v>75</v>
      </c>
      <c r="E43" t="s">
        <v>53</v>
      </c>
      <c r="F43" t="s">
        <v>142</v>
      </c>
      <c r="G43" t="s">
        <v>142</v>
      </c>
      <c r="H43" t="s">
        <v>55</v>
      </c>
      <c r="I43">
        <v>134.09399999999999</v>
      </c>
      <c r="J43">
        <v>134.09399999999999</v>
      </c>
      <c r="K43">
        <v>1</v>
      </c>
      <c r="L43" t="s">
        <v>321</v>
      </c>
      <c r="M43" t="s">
        <v>56</v>
      </c>
      <c r="N43" t="s">
        <v>322</v>
      </c>
      <c r="O43" t="s">
        <v>323</v>
      </c>
      <c r="P43" t="s">
        <v>56</v>
      </c>
      <c r="Q43">
        <v>1</v>
      </c>
      <c r="R43" t="s">
        <v>80</v>
      </c>
      <c r="S43" t="s">
        <v>60</v>
      </c>
      <c r="T43" t="s">
        <v>61</v>
      </c>
      <c r="U43">
        <v>15</v>
      </c>
      <c r="V43" t="s">
        <v>62</v>
      </c>
      <c r="W43" t="s">
        <v>81</v>
      </c>
      <c r="X43">
        <v>0.852182</v>
      </c>
      <c r="Y43" t="s">
        <v>82</v>
      </c>
      <c r="Z43">
        <v>44273</v>
      </c>
      <c r="AA43">
        <v>214.32900000000001</v>
      </c>
      <c r="AB43">
        <v>559850</v>
      </c>
      <c r="AC43">
        <v>4</v>
      </c>
      <c r="AD43">
        <v>75.072500000000005</v>
      </c>
      <c r="AE43">
        <v>134.09399999999999</v>
      </c>
      <c r="AF43">
        <v>59.021500000000003</v>
      </c>
      <c r="AG43">
        <v>1</v>
      </c>
      <c r="AH43" t="s">
        <v>324</v>
      </c>
      <c r="AI43">
        <v>4</v>
      </c>
      <c r="AJ43" t="s">
        <v>56</v>
      </c>
      <c r="AK43">
        <v>0</v>
      </c>
      <c r="AL43">
        <v>0</v>
      </c>
      <c r="AM43" t="s">
        <v>325</v>
      </c>
      <c r="AN43" t="s">
        <v>326</v>
      </c>
      <c r="AO43" t="s">
        <v>327</v>
      </c>
      <c r="AP43" t="s">
        <v>56</v>
      </c>
      <c r="AQ43" t="s">
        <v>56</v>
      </c>
      <c r="AR43" t="s">
        <v>56</v>
      </c>
      <c r="AS43" t="s">
        <v>56</v>
      </c>
      <c r="AT43" t="s">
        <v>56</v>
      </c>
      <c r="AU43" t="s">
        <v>56</v>
      </c>
      <c r="AV43">
        <v>902.69825431482002</v>
      </c>
      <c r="AW43" t="s">
        <v>72</v>
      </c>
    </row>
    <row r="44" spans="1:49" x14ac:dyDescent="0.25">
      <c r="A44" t="s">
        <v>328</v>
      </c>
      <c r="B44" t="s">
        <v>329</v>
      </c>
      <c r="C44" t="s">
        <v>51</v>
      </c>
      <c r="D44" t="s">
        <v>111</v>
      </c>
      <c r="E44" t="s">
        <v>112</v>
      </c>
      <c r="F44" t="s">
        <v>56</v>
      </c>
      <c r="G44" t="s">
        <v>113</v>
      </c>
      <c r="H44" t="s">
        <v>55</v>
      </c>
      <c r="I44">
        <v>92</v>
      </c>
      <c r="J44">
        <v>0</v>
      </c>
      <c r="K44">
        <v>1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>
        <v>1</v>
      </c>
      <c r="R44" t="s">
        <v>59</v>
      </c>
      <c r="S44" t="s">
        <v>60</v>
      </c>
      <c r="T44" t="s">
        <v>61</v>
      </c>
      <c r="U44">
        <v>72</v>
      </c>
      <c r="V44" t="s">
        <v>62</v>
      </c>
      <c r="W44" t="s">
        <v>114</v>
      </c>
      <c r="X44">
        <v>0.85200100000000001</v>
      </c>
      <c r="Y44" t="s">
        <v>115</v>
      </c>
      <c r="Z44">
        <v>2025</v>
      </c>
      <c r="AA44">
        <v>425.95699999999999</v>
      </c>
      <c r="AB44">
        <v>408.67</v>
      </c>
      <c r="AC44">
        <v>8</v>
      </c>
      <c r="AD44">
        <v>3.7597699999999998E-2</v>
      </c>
      <c r="AE44">
        <v>92</v>
      </c>
      <c r="AF44">
        <v>92.037599999999998</v>
      </c>
      <c r="AG44">
        <v>1</v>
      </c>
      <c r="AH44" t="s">
        <v>219</v>
      </c>
      <c r="AI44">
        <v>3</v>
      </c>
      <c r="AJ44" t="s">
        <v>56</v>
      </c>
      <c r="AK44">
        <v>0</v>
      </c>
      <c r="AL44">
        <v>0</v>
      </c>
      <c r="AM44" t="s">
        <v>56</v>
      </c>
      <c r="AN44" t="s">
        <v>56</v>
      </c>
      <c r="AO44" t="s">
        <v>56</v>
      </c>
      <c r="AP44" t="s">
        <v>56</v>
      </c>
      <c r="AQ44" t="s">
        <v>56</v>
      </c>
      <c r="AR44" t="s">
        <v>56</v>
      </c>
      <c r="AS44" t="s">
        <v>56</v>
      </c>
      <c r="AT44" t="s">
        <v>56</v>
      </c>
      <c r="AU44" t="s">
        <v>56</v>
      </c>
      <c r="AV44">
        <v>1107.8206224549299</v>
      </c>
      <c r="AW44" t="s">
        <v>72</v>
      </c>
    </row>
    <row r="45" spans="1:49" x14ac:dyDescent="0.25">
      <c r="A45" t="s">
        <v>330</v>
      </c>
      <c r="B45" t="s">
        <v>331</v>
      </c>
      <c r="C45" t="s">
        <v>51</v>
      </c>
      <c r="D45" t="s">
        <v>111</v>
      </c>
      <c r="E45" t="s">
        <v>112</v>
      </c>
      <c r="F45" t="s">
        <v>56</v>
      </c>
      <c r="G45" t="s">
        <v>113</v>
      </c>
      <c r="H45" t="s">
        <v>55</v>
      </c>
      <c r="I45">
        <v>290</v>
      </c>
      <c r="J45">
        <v>0</v>
      </c>
      <c r="K45">
        <v>1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>
        <v>1</v>
      </c>
      <c r="R45" t="s">
        <v>59</v>
      </c>
      <c r="S45" t="s">
        <v>60</v>
      </c>
      <c r="T45" t="s">
        <v>61</v>
      </c>
      <c r="U45">
        <v>237</v>
      </c>
      <c r="V45" t="s">
        <v>62</v>
      </c>
      <c r="W45" t="s">
        <v>114</v>
      </c>
      <c r="X45">
        <v>0.85156299999999996</v>
      </c>
      <c r="Y45" t="s">
        <v>115</v>
      </c>
      <c r="Z45">
        <v>528973</v>
      </c>
      <c r="AA45">
        <v>2575.1999999999998</v>
      </c>
      <c r="AB45">
        <v>452565</v>
      </c>
      <c r="AC45">
        <v>133</v>
      </c>
      <c r="AD45">
        <v>131.244</v>
      </c>
      <c r="AE45">
        <v>290</v>
      </c>
      <c r="AF45">
        <v>158.756</v>
      </c>
      <c r="AG45">
        <v>1</v>
      </c>
      <c r="AH45" t="s">
        <v>332</v>
      </c>
      <c r="AI45">
        <v>4</v>
      </c>
      <c r="AJ45" t="s">
        <v>56</v>
      </c>
      <c r="AK45">
        <v>0</v>
      </c>
      <c r="AL45">
        <v>0</v>
      </c>
      <c r="AM45" t="s">
        <v>56</v>
      </c>
      <c r="AN45" t="s">
        <v>56</v>
      </c>
      <c r="AO45" t="s">
        <v>56</v>
      </c>
      <c r="AP45" t="s">
        <v>56</v>
      </c>
      <c r="AQ45" t="s">
        <v>56</v>
      </c>
      <c r="AR45" t="s">
        <v>56</v>
      </c>
      <c r="AS45" t="s">
        <v>56</v>
      </c>
      <c r="AT45" t="s">
        <v>56</v>
      </c>
      <c r="AU45" t="s">
        <v>56</v>
      </c>
      <c r="AV45">
        <v>0</v>
      </c>
      <c r="AW45" t="s">
        <v>72</v>
      </c>
    </row>
    <row r="46" spans="1:49" x14ac:dyDescent="0.25">
      <c r="A46" t="s">
        <v>333</v>
      </c>
      <c r="B46" t="s">
        <v>334</v>
      </c>
      <c r="C46" t="s">
        <v>51</v>
      </c>
      <c r="D46" t="s">
        <v>75</v>
      </c>
      <c r="E46" t="s">
        <v>53</v>
      </c>
      <c r="F46" t="s">
        <v>76</v>
      </c>
      <c r="G46" t="s">
        <v>76</v>
      </c>
      <c r="H46" t="s">
        <v>55</v>
      </c>
      <c r="I46">
        <v>414.38600000000002</v>
      </c>
      <c r="J46">
        <v>414.38600000000002</v>
      </c>
      <c r="K46">
        <v>1</v>
      </c>
      <c r="L46" t="s">
        <v>335</v>
      </c>
      <c r="M46" t="s">
        <v>56</v>
      </c>
      <c r="N46" t="s">
        <v>336</v>
      </c>
      <c r="O46" t="s">
        <v>337</v>
      </c>
      <c r="P46" t="s">
        <v>56</v>
      </c>
      <c r="Q46">
        <v>1</v>
      </c>
      <c r="R46" t="s">
        <v>80</v>
      </c>
      <c r="S46" t="s">
        <v>60</v>
      </c>
      <c r="T46" t="s">
        <v>61</v>
      </c>
      <c r="U46">
        <v>237</v>
      </c>
      <c r="V46" t="s">
        <v>62</v>
      </c>
      <c r="W46" t="s">
        <v>81</v>
      </c>
      <c r="X46">
        <v>0.85131900000000005</v>
      </c>
      <c r="Y46" t="s">
        <v>82</v>
      </c>
      <c r="Z46">
        <v>528973</v>
      </c>
      <c r="AA46">
        <v>2575.1999999999998</v>
      </c>
      <c r="AB46">
        <v>616888</v>
      </c>
      <c r="AC46">
        <v>106</v>
      </c>
      <c r="AD46">
        <v>255.63</v>
      </c>
      <c r="AE46">
        <v>414.38600000000002</v>
      </c>
      <c r="AF46">
        <v>158.756</v>
      </c>
      <c r="AG46">
        <v>1</v>
      </c>
      <c r="AH46" t="s">
        <v>332</v>
      </c>
      <c r="AI46">
        <v>4</v>
      </c>
      <c r="AJ46" t="s">
        <v>56</v>
      </c>
      <c r="AK46">
        <v>0</v>
      </c>
      <c r="AL46">
        <v>0</v>
      </c>
      <c r="AM46" t="s">
        <v>338</v>
      </c>
      <c r="AN46" t="s">
        <v>339</v>
      </c>
      <c r="AO46" t="s">
        <v>340</v>
      </c>
      <c r="AP46" t="s">
        <v>56</v>
      </c>
      <c r="AQ46" t="s">
        <v>56</v>
      </c>
      <c r="AR46" t="s">
        <v>56</v>
      </c>
      <c r="AS46" t="s">
        <v>341</v>
      </c>
      <c r="AT46" t="s">
        <v>342</v>
      </c>
      <c r="AU46" t="s">
        <v>343</v>
      </c>
      <c r="AV46">
        <v>0</v>
      </c>
      <c r="AW46" t="s">
        <v>72</v>
      </c>
    </row>
    <row r="47" spans="1:49" x14ac:dyDescent="0.25">
      <c r="A47" t="s">
        <v>344</v>
      </c>
      <c r="B47" t="s">
        <v>345</v>
      </c>
      <c r="C47" t="s">
        <v>51</v>
      </c>
      <c r="D47" t="s">
        <v>75</v>
      </c>
      <c r="E47" t="s">
        <v>53</v>
      </c>
      <c r="F47" t="s">
        <v>142</v>
      </c>
      <c r="G47" t="s">
        <v>142</v>
      </c>
      <c r="H47" t="s">
        <v>55</v>
      </c>
      <c r="I47">
        <v>84.057500000000005</v>
      </c>
      <c r="J47">
        <v>84.057500000000005</v>
      </c>
      <c r="K47">
        <v>1</v>
      </c>
      <c r="L47" t="s">
        <v>346</v>
      </c>
      <c r="M47" t="s">
        <v>56</v>
      </c>
      <c r="N47" t="s">
        <v>347</v>
      </c>
      <c r="O47" t="s">
        <v>348</v>
      </c>
      <c r="P47" t="s">
        <v>56</v>
      </c>
      <c r="Q47">
        <v>1</v>
      </c>
      <c r="R47" t="s">
        <v>80</v>
      </c>
      <c r="S47" t="s">
        <v>60</v>
      </c>
      <c r="T47" t="s">
        <v>61</v>
      </c>
      <c r="U47">
        <v>52</v>
      </c>
      <c r="V47" t="s">
        <v>62</v>
      </c>
      <c r="W47" t="s">
        <v>81</v>
      </c>
      <c r="X47">
        <v>0.84988699999999995</v>
      </c>
      <c r="Y47" t="s">
        <v>82</v>
      </c>
      <c r="Z47">
        <v>12665.5</v>
      </c>
      <c r="AA47">
        <v>303.18599999999998</v>
      </c>
      <c r="AB47">
        <v>466.34500000000003</v>
      </c>
      <c r="AC47">
        <v>11</v>
      </c>
      <c r="AD47">
        <v>3.91998E-2</v>
      </c>
      <c r="AE47">
        <v>84.057500000000005</v>
      </c>
      <c r="AF47">
        <v>84.018299999999996</v>
      </c>
      <c r="AG47">
        <v>1</v>
      </c>
      <c r="AH47" t="s">
        <v>349</v>
      </c>
      <c r="AI47">
        <v>3</v>
      </c>
      <c r="AJ47" t="s">
        <v>56</v>
      </c>
      <c r="AK47">
        <v>0</v>
      </c>
      <c r="AL47">
        <v>0</v>
      </c>
      <c r="AM47" t="s">
        <v>350</v>
      </c>
      <c r="AN47" t="s">
        <v>351</v>
      </c>
      <c r="AO47" t="s">
        <v>352</v>
      </c>
      <c r="AP47" t="s">
        <v>56</v>
      </c>
      <c r="AQ47" t="s">
        <v>56</v>
      </c>
      <c r="AR47" t="s">
        <v>56</v>
      </c>
      <c r="AS47" t="s">
        <v>353</v>
      </c>
      <c r="AT47" t="s">
        <v>354</v>
      </c>
      <c r="AU47" t="s">
        <v>343</v>
      </c>
      <c r="AV47">
        <v>1001.73116088897</v>
      </c>
      <c r="AW47" t="s">
        <v>72</v>
      </c>
    </row>
    <row r="48" spans="1:49" x14ac:dyDescent="0.25">
      <c r="A48" t="s">
        <v>355</v>
      </c>
      <c r="B48" t="s">
        <v>356</v>
      </c>
      <c r="C48" t="s">
        <v>51</v>
      </c>
      <c r="D48" t="s">
        <v>111</v>
      </c>
      <c r="E48" t="s">
        <v>112</v>
      </c>
      <c r="F48" t="s">
        <v>56</v>
      </c>
      <c r="G48" t="s">
        <v>113</v>
      </c>
      <c r="H48" t="s">
        <v>55</v>
      </c>
      <c r="I48">
        <v>166</v>
      </c>
      <c r="J48">
        <v>0</v>
      </c>
      <c r="K48">
        <v>1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>
        <v>1</v>
      </c>
      <c r="R48" t="s">
        <v>59</v>
      </c>
      <c r="S48" t="s">
        <v>60</v>
      </c>
      <c r="T48" t="s">
        <v>61</v>
      </c>
      <c r="U48">
        <v>96</v>
      </c>
      <c r="V48" t="s">
        <v>62</v>
      </c>
      <c r="W48" t="s">
        <v>114</v>
      </c>
      <c r="X48">
        <v>0.84948299999999999</v>
      </c>
      <c r="Y48" t="s">
        <v>115</v>
      </c>
      <c r="Z48">
        <v>7820</v>
      </c>
      <c r="AA48">
        <v>684.08600000000001</v>
      </c>
      <c r="AB48">
        <v>355290</v>
      </c>
      <c r="AC48">
        <v>15</v>
      </c>
      <c r="AD48">
        <v>58.978099999999998</v>
      </c>
      <c r="AE48">
        <v>166</v>
      </c>
      <c r="AF48">
        <v>107.02200000000001</v>
      </c>
      <c r="AG48">
        <v>1</v>
      </c>
      <c r="AH48" t="s">
        <v>250</v>
      </c>
      <c r="AI48">
        <v>4</v>
      </c>
      <c r="AJ48" t="s">
        <v>56</v>
      </c>
      <c r="AK48">
        <v>0</v>
      </c>
      <c r="AL48">
        <v>0</v>
      </c>
      <c r="AM48" t="s">
        <v>56</v>
      </c>
      <c r="AN48" t="s">
        <v>56</v>
      </c>
      <c r="AO48" t="s">
        <v>56</v>
      </c>
      <c r="AP48" t="s">
        <v>56</v>
      </c>
      <c r="AQ48" t="s">
        <v>56</v>
      </c>
      <c r="AR48" t="s">
        <v>56</v>
      </c>
      <c r="AS48" t="s">
        <v>56</v>
      </c>
      <c r="AT48" t="s">
        <v>56</v>
      </c>
      <c r="AU48" t="s">
        <v>56</v>
      </c>
      <c r="AV48">
        <v>1306.3280585288301</v>
      </c>
      <c r="AW48" t="s">
        <v>72</v>
      </c>
    </row>
    <row r="49" spans="1:49" x14ac:dyDescent="0.25">
      <c r="A49" t="s">
        <v>293</v>
      </c>
      <c r="B49" t="s">
        <v>294</v>
      </c>
      <c r="C49" t="s">
        <v>51</v>
      </c>
      <c r="D49" t="s">
        <v>195</v>
      </c>
      <c r="E49" t="s">
        <v>53</v>
      </c>
      <c r="F49" t="s">
        <v>196</v>
      </c>
      <c r="G49" t="s">
        <v>196</v>
      </c>
      <c r="H49" t="s">
        <v>55</v>
      </c>
      <c r="I49">
        <v>100.125</v>
      </c>
      <c r="J49">
        <v>100.125</v>
      </c>
      <c r="K49">
        <v>1</v>
      </c>
      <c r="L49" t="s">
        <v>295</v>
      </c>
      <c r="M49" t="s">
        <v>56</v>
      </c>
      <c r="N49" t="s">
        <v>296</v>
      </c>
      <c r="O49" t="s">
        <v>297</v>
      </c>
      <c r="P49" t="s">
        <v>56</v>
      </c>
      <c r="Q49">
        <v>1</v>
      </c>
      <c r="R49" t="s">
        <v>80</v>
      </c>
      <c r="S49" t="s">
        <v>60</v>
      </c>
      <c r="T49" t="s">
        <v>61</v>
      </c>
      <c r="U49">
        <v>185</v>
      </c>
      <c r="V49" t="s">
        <v>62</v>
      </c>
      <c r="W49" t="s">
        <v>81</v>
      </c>
      <c r="X49">
        <v>0.84877499999999995</v>
      </c>
      <c r="Y49" t="s">
        <v>82</v>
      </c>
      <c r="Z49">
        <v>5269.01</v>
      </c>
      <c r="AA49">
        <v>1398.17</v>
      </c>
      <c r="AB49">
        <v>150165</v>
      </c>
      <c r="AC49">
        <v>11</v>
      </c>
      <c r="AD49">
        <v>15.035299999999999</v>
      </c>
      <c r="AE49">
        <v>100.125</v>
      </c>
      <c r="AF49">
        <v>85.089699999999993</v>
      </c>
      <c r="AG49">
        <v>1</v>
      </c>
      <c r="AH49" t="s">
        <v>357</v>
      </c>
      <c r="AI49">
        <v>3</v>
      </c>
      <c r="AJ49" t="s">
        <v>56</v>
      </c>
      <c r="AK49">
        <v>0</v>
      </c>
      <c r="AL49">
        <v>0</v>
      </c>
      <c r="AM49" t="s">
        <v>277</v>
      </c>
      <c r="AN49" t="s">
        <v>299</v>
      </c>
      <c r="AO49" t="s">
        <v>300</v>
      </c>
      <c r="AP49" t="s">
        <v>56</v>
      </c>
      <c r="AQ49" t="s">
        <v>56</v>
      </c>
      <c r="AR49" t="s">
        <v>56</v>
      </c>
      <c r="AS49" t="s">
        <v>204</v>
      </c>
      <c r="AT49" t="s">
        <v>205</v>
      </c>
      <c r="AU49" t="s">
        <v>206</v>
      </c>
      <c r="AV49">
        <v>1925.2030341628299</v>
      </c>
      <c r="AW49" t="s">
        <v>72</v>
      </c>
    </row>
    <row r="50" spans="1:49" x14ac:dyDescent="0.25">
      <c r="A50" t="s">
        <v>358</v>
      </c>
      <c r="B50" t="s">
        <v>359</v>
      </c>
      <c r="C50" t="s">
        <v>51</v>
      </c>
      <c r="D50" t="s">
        <v>195</v>
      </c>
      <c r="E50" t="s">
        <v>53</v>
      </c>
      <c r="F50" t="s">
        <v>126</v>
      </c>
      <c r="G50" t="s">
        <v>126</v>
      </c>
      <c r="H50" t="s">
        <v>55</v>
      </c>
      <c r="I50">
        <v>74.084400000000002</v>
      </c>
      <c r="J50">
        <v>74.084400000000002</v>
      </c>
      <c r="K50">
        <v>1</v>
      </c>
      <c r="L50" t="s">
        <v>360</v>
      </c>
      <c r="M50" t="s">
        <v>56</v>
      </c>
      <c r="N50" t="s">
        <v>361</v>
      </c>
      <c r="O50" t="s">
        <v>362</v>
      </c>
      <c r="P50" t="s">
        <v>56</v>
      </c>
      <c r="Q50">
        <v>1</v>
      </c>
      <c r="R50" t="s">
        <v>80</v>
      </c>
      <c r="S50" t="s">
        <v>60</v>
      </c>
      <c r="T50" t="s">
        <v>61</v>
      </c>
      <c r="U50">
        <v>11</v>
      </c>
      <c r="V50" t="s">
        <v>62</v>
      </c>
      <c r="W50" t="s">
        <v>81</v>
      </c>
      <c r="X50">
        <v>0.84850400000000004</v>
      </c>
      <c r="Y50" t="s">
        <v>82</v>
      </c>
      <c r="Z50">
        <v>2826.01</v>
      </c>
      <c r="AA50">
        <v>207.98599999999999</v>
      </c>
      <c r="AB50">
        <v>12669.4</v>
      </c>
      <c r="AC50">
        <v>4</v>
      </c>
      <c r="AD50">
        <v>0.93860599999999905</v>
      </c>
      <c r="AE50">
        <v>74.084400000000002</v>
      </c>
      <c r="AF50">
        <v>75.022999999999996</v>
      </c>
      <c r="AG50">
        <v>1</v>
      </c>
      <c r="AH50" t="s">
        <v>363</v>
      </c>
      <c r="AI50">
        <v>2</v>
      </c>
      <c r="AJ50" t="s">
        <v>56</v>
      </c>
      <c r="AK50">
        <v>0</v>
      </c>
      <c r="AL50">
        <v>0</v>
      </c>
      <c r="AM50" t="s">
        <v>364</v>
      </c>
      <c r="AN50" t="s">
        <v>365</v>
      </c>
      <c r="AO50" t="s">
        <v>366</v>
      </c>
      <c r="AP50" t="s">
        <v>56</v>
      </c>
      <c r="AQ50" t="s">
        <v>56</v>
      </c>
      <c r="AR50" t="s">
        <v>56</v>
      </c>
      <c r="AS50" t="s">
        <v>367</v>
      </c>
      <c r="AT50" t="s">
        <v>368</v>
      </c>
      <c r="AU50" t="s">
        <v>71</v>
      </c>
      <c r="AV50">
        <v>0</v>
      </c>
      <c r="AW50" t="s">
        <v>72</v>
      </c>
    </row>
    <row r="51" spans="1:49" x14ac:dyDescent="0.25">
      <c r="A51" t="s">
        <v>369</v>
      </c>
      <c r="B51" t="s">
        <v>370</v>
      </c>
      <c r="C51" t="s">
        <v>51</v>
      </c>
      <c r="D51" t="s">
        <v>75</v>
      </c>
      <c r="E51" t="s">
        <v>53</v>
      </c>
      <c r="F51" t="s">
        <v>142</v>
      </c>
      <c r="G51" t="s">
        <v>142</v>
      </c>
      <c r="H51" t="s">
        <v>55</v>
      </c>
      <c r="I51">
        <v>212.25</v>
      </c>
      <c r="J51">
        <v>212.25</v>
      </c>
      <c r="K51">
        <v>1</v>
      </c>
      <c r="L51" t="s">
        <v>371</v>
      </c>
      <c r="M51" t="s">
        <v>56</v>
      </c>
      <c r="N51" t="s">
        <v>372</v>
      </c>
      <c r="O51" t="s">
        <v>373</v>
      </c>
      <c r="P51" t="s">
        <v>56</v>
      </c>
      <c r="Q51">
        <v>1</v>
      </c>
      <c r="R51" t="s">
        <v>80</v>
      </c>
      <c r="S51" t="s">
        <v>60</v>
      </c>
      <c r="T51" t="s">
        <v>61</v>
      </c>
      <c r="U51">
        <v>214</v>
      </c>
      <c r="V51" t="s">
        <v>62</v>
      </c>
      <c r="W51" t="s">
        <v>81</v>
      </c>
      <c r="X51">
        <v>0.84842199999999901</v>
      </c>
      <c r="Y51" t="s">
        <v>82</v>
      </c>
      <c r="Z51">
        <v>13696.9</v>
      </c>
      <c r="AA51">
        <v>1653.71</v>
      </c>
      <c r="AB51">
        <v>599125</v>
      </c>
      <c r="AC51">
        <v>14</v>
      </c>
      <c r="AD51">
        <v>127.164</v>
      </c>
      <c r="AE51">
        <v>212.25</v>
      </c>
      <c r="AF51">
        <v>85.085700000000003</v>
      </c>
      <c r="AG51">
        <v>1</v>
      </c>
      <c r="AH51" t="s">
        <v>374</v>
      </c>
      <c r="AI51">
        <v>3</v>
      </c>
      <c r="AJ51" t="s">
        <v>56</v>
      </c>
      <c r="AK51">
        <v>0</v>
      </c>
      <c r="AL51">
        <v>0</v>
      </c>
      <c r="AM51" t="s">
        <v>375</v>
      </c>
      <c r="AN51" t="s">
        <v>376</v>
      </c>
      <c r="AO51" t="s">
        <v>377</v>
      </c>
      <c r="AP51" t="s">
        <v>56</v>
      </c>
      <c r="AQ51" t="s">
        <v>56</v>
      </c>
      <c r="AR51" t="s">
        <v>56</v>
      </c>
      <c r="AS51" t="s">
        <v>204</v>
      </c>
      <c r="AT51" t="s">
        <v>205</v>
      </c>
      <c r="AU51" t="s">
        <v>206</v>
      </c>
      <c r="AV51">
        <v>2197.3346671688801</v>
      </c>
      <c r="AW51" t="s">
        <v>72</v>
      </c>
    </row>
    <row r="52" spans="1:49" x14ac:dyDescent="0.25">
      <c r="A52" t="s">
        <v>378</v>
      </c>
      <c r="B52" t="s">
        <v>379</v>
      </c>
      <c r="C52" t="s">
        <v>51</v>
      </c>
      <c r="D52" t="s">
        <v>75</v>
      </c>
      <c r="E52" t="s">
        <v>53</v>
      </c>
      <c r="F52" t="s">
        <v>76</v>
      </c>
      <c r="G52" t="s">
        <v>76</v>
      </c>
      <c r="H52" t="s">
        <v>55</v>
      </c>
      <c r="I52">
        <v>94.041899999999998</v>
      </c>
      <c r="J52">
        <v>94.041899999999998</v>
      </c>
      <c r="K52">
        <v>1</v>
      </c>
      <c r="L52" t="s">
        <v>380</v>
      </c>
      <c r="M52" t="s">
        <v>56</v>
      </c>
      <c r="N52" t="s">
        <v>381</v>
      </c>
      <c r="O52" t="s">
        <v>382</v>
      </c>
      <c r="P52" t="s">
        <v>56</v>
      </c>
      <c r="Q52">
        <v>1</v>
      </c>
      <c r="R52" t="s">
        <v>80</v>
      </c>
      <c r="S52" t="s">
        <v>60</v>
      </c>
      <c r="T52" t="s">
        <v>61</v>
      </c>
      <c r="U52">
        <v>41</v>
      </c>
      <c r="V52" t="s">
        <v>62</v>
      </c>
      <c r="W52" t="s">
        <v>81</v>
      </c>
      <c r="X52">
        <v>0.84737299999999904</v>
      </c>
      <c r="Y52" t="s">
        <v>82</v>
      </c>
      <c r="Z52">
        <v>15868</v>
      </c>
      <c r="AA52">
        <v>291.286</v>
      </c>
      <c r="AB52">
        <v>152.03299999999999</v>
      </c>
      <c r="AC52">
        <v>4</v>
      </c>
      <c r="AD52">
        <v>1.4297499999999999E-2</v>
      </c>
      <c r="AE52">
        <v>94.041899999999998</v>
      </c>
      <c r="AF52">
        <v>94.027600000000007</v>
      </c>
      <c r="AG52">
        <v>1</v>
      </c>
      <c r="AH52" t="s">
        <v>383</v>
      </c>
      <c r="AI52">
        <v>4</v>
      </c>
      <c r="AJ52" t="s">
        <v>56</v>
      </c>
      <c r="AK52">
        <v>0</v>
      </c>
      <c r="AL52">
        <v>0</v>
      </c>
      <c r="AM52" t="s">
        <v>384</v>
      </c>
      <c r="AN52" t="s">
        <v>385</v>
      </c>
      <c r="AO52" t="s">
        <v>386</v>
      </c>
      <c r="AP52" t="s">
        <v>56</v>
      </c>
      <c r="AQ52" t="s">
        <v>56</v>
      </c>
      <c r="AR52" t="s">
        <v>56</v>
      </c>
      <c r="AS52" t="s">
        <v>56</v>
      </c>
      <c r="AT52" t="s">
        <v>56</v>
      </c>
      <c r="AU52" t="s">
        <v>87</v>
      </c>
      <c r="AV52">
        <v>988.89559739226502</v>
      </c>
      <c r="AW52" t="s">
        <v>72</v>
      </c>
    </row>
    <row r="53" spans="1:49" x14ac:dyDescent="0.25">
      <c r="A53" t="s">
        <v>387</v>
      </c>
      <c r="B53" t="s">
        <v>388</v>
      </c>
      <c r="C53" t="s">
        <v>51</v>
      </c>
      <c r="D53" t="s">
        <v>75</v>
      </c>
      <c r="E53" t="s">
        <v>53</v>
      </c>
      <c r="F53" t="s">
        <v>126</v>
      </c>
      <c r="G53" t="s">
        <v>126</v>
      </c>
      <c r="H53" t="s">
        <v>55</v>
      </c>
      <c r="I53">
        <v>152.047</v>
      </c>
      <c r="J53">
        <v>152.047</v>
      </c>
      <c r="K53">
        <v>1</v>
      </c>
      <c r="L53" t="s">
        <v>389</v>
      </c>
      <c r="M53" t="s">
        <v>56</v>
      </c>
      <c r="N53" t="s">
        <v>390</v>
      </c>
      <c r="O53" t="s">
        <v>391</v>
      </c>
      <c r="P53" t="s">
        <v>56</v>
      </c>
      <c r="Q53">
        <v>1</v>
      </c>
      <c r="R53" t="s">
        <v>80</v>
      </c>
      <c r="S53" t="s">
        <v>60</v>
      </c>
      <c r="T53" t="s">
        <v>61</v>
      </c>
      <c r="U53">
        <v>121</v>
      </c>
      <c r="V53" t="s">
        <v>62</v>
      </c>
      <c r="W53" t="s">
        <v>81</v>
      </c>
      <c r="X53">
        <v>0.84577000000000002</v>
      </c>
      <c r="Y53" t="s">
        <v>82</v>
      </c>
      <c r="Z53">
        <v>8691</v>
      </c>
      <c r="AA53">
        <v>913.81399999999996</v>
      </c>
      <c r="AB53">
        <v>296070</v>
      </c>
      <c r="AC53">
        <v>9</v>
      </c>
      <c r="AD53">
        <v>45.016599999999997</v>
      </c>
      <c r="AE53">
        <v>152.047</v>
      </c>
      <c r="AF53">
        <v>107.03</v>
      </c>
      <c r="AG53">
        <v>1</v>
      </c>
      <c r="AH53" t="s">
        <v>267</v>
      </c>
      <c r="AI53">
        <v>4</v>
      </c>
      <c r="AJ53" t="s">
        <v>56</v>
      </c>
      <c r="AK53">
        <v>0</v>
      </c>
      <c r="AL53">
        <v>0</v>
      </c>
      <c r="AM53" t="s">
        <v>392</v>
      </c>
      <c r="AN53" t="s">
        <v>393</v>
      </c>
      <c r="AO53" t="s">
        <v>394</v>
      </c>
      <c r="AP53" t="s">
        <v>56</v>
      </c>
      <c r="AQ53" t="s">
        <v>56</v>
      </c>
      <c r="AR53" t="s">
        <v>56</v>
      </c>
      <c r="AS53" t="s">
        <v>395</v>
      </c>
      <c r="AT53" t="s">
        <v>396</v>
      </c>
      <c r="AU53" t="s">
        <v>87</v>
      </c>
      <c r="AV53">
        <v>1486.1129560024899</v>
      </c>
      <c r="AW53" t="s">
        <v>72</v>
      </c>
    </row>
    <row r="54" spans="1:49" x14ac:dyDescent="0.25">
      <c r="A54" t="s">
        <v>124</v>
      </c>
      <c r="B54" t="s">
        <v>125</v>
      </c>
      <c r="C54" t="s">
        <v>51</v>
      </c>
      <c r="D54" t="s">
        <v>75</v>
      </c>
      <c r="E54" t="s">
        <v>53</v>
      </c>
      <c r="F54" t="s">
        <v>126</v>
      </c>
      <c r="G54" t="s">
        <v>126</v>
      </c>
      <c r="H54" t="s">
        <v>55</v>
      </c>
      <c r="I54">
        <v>124.05200000000001</v>
      </c>
      <c r="J54">
        <v>124.05200000000001</v>
      </c>
      <c r="K54">
        <v>1</v>
      </c>
      <c r="L54" t="s">
        <v>127</v>
      </c>
      <c r="M54" t="s">
        <v>56</v>
      </c>
      <c r="N54" t="s">
        <v>128</v>
      </c>
      <c r="O54" t="s">
        <v>129</v>
      </c>
      <c r="P54" t="s">
        <v>56</v>
      </c>
      <c r="Q54">
        <v>1</v>
      </c>
      <c r="R54" t="s">
        <v>80</v>
      </c>
      <c r="S54" t="s">
        <v>60</v>
      </c>
      <c r="T54" t="s">
        <v>61</v>
      </c>
      <c r="U54">
        <v>62</v>
      </c>
      <c r="V54" t="s">
        <v>62</v>
      </c>
      <c r="W54" t="s">
        <v>81</v>
      </c>
      <c r="X54">
        <v>0.84421299999999899</v>
      </c>
      <c r="Y54" t="s">
        <v>82</v>
      </c>
      <c r="Z54">
        <v>4309</v>
      </c>
      <c r="AA54">
        <v>398.21699999999998</v>
      </c>
      <c r="AB54">
        <v>121294</v>
      </c>
      <c r="AC54">
        <v>11</v>
      </c>
      <c r="AD54">
        <v>15.046799999999999</v>
      </c>
      <c r="AE54">
        <v>124.05200000000001</v>
      </c>
      <c r="AF54">
        <v>109.005</v>
      </c>
      <c r="AG54">
        <v>1</v>
      </c>
      <c r="AH54" t="s">
        <v>397</v>
      </c>
      <c r="AI54">
        <v>2</v>
      </c>
      <c r="AJ54" t="s">
        <v>56</v>
      </c>
      <c r="AK54">
        <v>0</v>
      </c>
      <c r="AL54">
        <v>0</v>
      </c>
      <c r="AM54" t="s">
        <v>131</v>
      </c>
      <c r="AN54" t="s">
        <v>132</v>
      </c>
      <c r="AO54" t="s">
        <v>133</v>
      </c>
      <c r="AP54" t="s">
        <v>56</v>
      </c>
      <c r="AQ54" t="s">
        <v>56</v>
      </c>
      <c r="AR54" t="s">
        <v>56</v>
      </c>
      <c r="AS54" t="s">
        <v>134</v>
      </c>
      <c r="AT54" t="s">
        <v>56</v>
      </c>
      <c r="AU54" t="s">
        <v>87</v>
      </c>
      <c r="AV54">
        <v>1084.5685031037599</v>
      </c>
      <c r="AW54" t="s">
        <v>72</v>
      </c>
    </row>
    <row r="55" spans="1:49" x14ac:dyDescent="0.25">
      <c r="A55" t="s">
        <v>280</v>
      </c>
      <c r="B55" t="s">
        <v>281</v>
      </c>
      <c r="C55" t="s">
        <v>51</v>
      </c>
      <c r="D55" t="s">
        <v>195</v>
      </c>
      <c r="E55" t="s">
        <v>53</v>
      </c>
      <c r="F55" t="s">
        <v>196</v>
      </c>
      <c r="G55" t="s">
        <v>196</v>
      </c>
      <c r="H55" t="s">
        <v>55</v>
      </c>
      <c r="I55">
        <v>84.093900000000005</v>
      </c>
      <c r="J55">
        <v>84.093900000000005</v>
      </c>
      <c r="K55">
        <v>1</v>
      </c>
      <c r="L55" t="s">
        <v>282</v>
      </c>
      <c r="M55" t="s">
        <v>56</v>
      </c>
      <c r="N55" t="s">
        <v>283</v>
      </c>
      <c r="O55" t="s">
        <v>284</v>
      </c>
      <c r="P55" t="s">
        <v>56</v>
      </c>
      <c r="Q55">
        <v>1</v>
      </c>
      <c r="R55" t="s">
        <v>80</v>
      </c>
      <c r="S55" t="s">
        <v>60</v>
      </c>
      <c r="T55" t="s">
        <v>61</v>
      </c>
      <c r="U55">
        <v>211</v>
      </c>
      <c r="V55" t="s">
        <v>62</v>
      </c>
      <c r="W55" t="s">
        <v>81</v>
      </c>
      <c r="X55">
        <v>0.84366099999999999</v>
      </c>
      <c r="Y55" t="s">
        <v>82</v>
      </c>
      <c r="Z55">
        <v>2410</v>
      </c>
      <c r="AA55">
        <v>1638.33</v>
      </c>
      <c r="AB55">
        <v>95136.5</v>
      </c>
      <c r="AC55">
        <v>6</v>
      </c>
      <c r="AD55">
        <v>8.0004000000000008</v>
      </c>
      <c r="AE55">
        <v>84.093900000000005</v>
      </c>
      <c r="AF55">
        <v>92.094300000000004</v>
      </c>
      <c r="AG55">
        <v>1</v>
      </c>
      <c r="AH55" t="s">
        <v>398</v>
      </c>
      <c r="AI55">
        <v>1</v>
      </c>
      <c r="AJ55" t="s">
        <v>56</v>
      </c>
      <c r="AK55">
        <v>0</v>
      </c>
      <c r="AL55">
        <v>0</v>
      </c>
      <c r="AM55" t="s">
        <v>286</v>
      </c>
      <c r="AN55" t="s">
        <v>287</v>
      </c>
      <c r="AO55" t="s">
        <v>288</v>
      </c>
      <c r="AP55" t="s">
        <v>56</v>
      </c>
      <c r="AQ55" t="s">
        <v>56</v>
      </c>
      <c r="AR55" t="s">
        <v>56</v>
      </c>
      <c r="AS55" t="s">
        <v>204</v>
      </c>
      <c r="AT55" t="s">
        <v>289</v>
      </c>
      <c r="AU55" t="s">
        <v>206</v>
      </c>
      <c r="AV55">
        <v>2180.3251642656201</v>
      </c>
      <c r="AW55" t="s">
        <v>72</v>
      </c>
    </row>
    <row r="56" spans="1:49" x14ac:dyDescent="0.25">
      <c r="A56" t="s">
        <v>399</v>
      </c>
      <c r="B56" t="s">
        <v>400</v>
      </c>
      <c r="C56" t="s">
        <v>51</v>
      </c>
      <c r="D56" t="s">
        <v>75</v>
      </c>
      <c r="E56" t="s">
        <v>53</v>
      </c>
      <c r="F56" t="s">
        <v>246</v>
      </c>
      <c r="G56" t="s">
        <v>246</v>
      </c>
      <c r="H56" t="s">
        <v>55</v>
      </c>
      <c r="I56">
        <v>122.03700000000001</v>
      </c>
      <c r="J56">
        <v>122.03700000000001</v>
      </c>
      <c r="K56">
        <v>1</v>
      </c>
      <c r="L56" t="s">
        <v>401</v>
      </c>
      <c r="M56" t="s">
        <v>56</v>
      </c>
      <c r="N56" t="s">
        <v>402</v>
      </c>
      <c r="O56" t="s">
        <v>403</v>
      </c>
      <c r="P56" t="s">
        <v>56</v>
      </c>
      <c r="Q56">
        <v>1</v>
      </c>
      <c r="R56" t="s">
        <v>80</v>
      </c>
      <c r="S56" t="s">
        <v>60</v>
      </c>
      <c r="T56" t="s">
        <v>61</v>
      </c>
      <c r="U56">
        <v>80</v>
      </c>
      <c r="V56" t="s">
        <v>62</v>
      </c>
      <c r="W56" t="s">
        <v>81</v>
      </c>
      <c r="X56">
        <v>0.84272899999999995</v>
      </c>
      <c r="Y56" t="s">
        <v>82</v>
      </c>
      <c r="Z56">
        <v>4400</v>
      </c>
      <c r="AA56">
        <v>493.29500000000002</v>
      </c>
      <c r="AB56">
        <v>290.07900000000001</v>
      </c>
      <c r="AC56">
        <v>10</v>
      </c>
      <c r="AD56">
        <v>3.5400399999999999E-2</v>
      </c>
      <c r="AE56">
        <v>122.03700000000001</v>
      </c>
      <c r="AF56">
        <v>122.002</v>
      </c>
      <c r="AG56">
        <v>1</v>
      </c>
      <c r="AH56" t="s">
        <v>404</v>
      </c>
      <c r="AI56">
        <v>4</v>
      </c>
      <c r="AJ56" t="s">
        <v>56</v>
      </c>
      <c r="AK56">
        <v>0</v>
      </c>
      <c r="AL56">
        <v>0</v>
      </c>
      <c r="AM56" t="s">
        <v>405</v>
      </c>
      <c r="AN56" t="s">
        <v>406</v>
      </c>
      <c r="AO56" t="s">
        <v>407</v>
      </c>
      <c r="AP56" t="s">
        <v>56</v>
      </c>
      <c r="AQ56" t="s">
        <v>56</v>
      </c>
      <c r="AR56" t="s">
        <v>56</v>
      </c>
      <c r="AS56" t="s">
        <v>395</v>
      </c>
      <c r="AT56" t="s">
        <v>396</v>
      </c>
      <c r="AU56" t="s">
        <v>87</v>
      </c>
      <c r="AV56">
        <v>1160.2890671498501</v>
      </c>
      <c r="AW56" t="s">
        <v>72</v>
      </c>
    </row>
    <row r="57" spans="1:49" x14ac:dyDescent="0.25">
      <c r="A57" t="s">
        <v>408</v>
      </c>
      <c r="B57" t="s">
        <v>409</v>
      </c>
      <c r="C57" t="s">
        <v>51</v>
      </c>
      <c r="D57" t="s">
        <v>195</v>
      </c>
      <c r="E57" t="s">
        <v>53</v>
      </c>
      <c r="F57" t="s">
        <v>196</v>
      </c>
      <c r="G57" t="s">
        <v>196</v>
      </c>
      <c r="H57" t="s">
        <v>55</v>
      </c>
      <c r="I57">
        <v>70.078199999999995</v>
      </c>
      <c r="J57">
        <v>70.078199999999995</v>
      </c>
      <c r="K57">
        <v>1</v>
      </c>
      <c r="L57" t="s">
        <v>410</v>
      </c>
      <c r="M57" t="s">
        <v>56</v>
      </c>
      <c r="N57" t="s">
        <v>411</v>
      </c>
      <c r="O57" t="s">
        <v>412</v>
      </c>
      <c r="P57" t="s">
        <v>56</v>
      </c>
      <c r="Q57">
        <v>1</v>
      </c>
      <c r="R57" t="s">
        <v>80</v>
      </c>
      <c r="S57" t="s">
        <v>60</v>
      </c>
      <c r="T57" t="s">
        <v>61</v>
      </c>
      <c r="U57">
        <v>123</v>
      </c>
      <c r="V57" t="s">
        <v>62</v>
      </c>
      <c r="W57" t="s">
        <v>81</v>
      </c>
      <c r="X57">
        <v>0.842162999999999</v>
      </c>
      <c r="Y57" t="s">
        <v>82</v>
      </c>
      <c r="Z57">
        <v>3080</v>
      </c>
      <c r="AA57">
        <v>925.48599999999999</v>
      </c>
      <c r="AB57">
        <v>14157</v>
      </c>
      <c r="AC57">
        <v>6</v>
      </c>
      <c r="AD57">
        <v>0.99209599999999898</v>
      </c>
      <c r="AE57">
        <v>70.078199999999995</v>
      </c>
      <c r="AF57">
        <v>71.070300000000003</v>
      </c>
      <c r="AG57">
        <v>1</v>
      </c>
      <c r="AH57" t="s">
        <v>413</v>
      </c>
      <c r="AI57">
        <v>3</v>
      </c>
      <c r="AJ57" t="s">
        <v>56</v>
      </c>
      <c r="AK57">
        <v>0</v>
      </c>
      <c r="AL57">
        <v>0</v>
      </c>
      <c r="AM57" t="s">
        <v>414</v>
      </c>
      <c r="AN57" t="s">
        <v>415</v>
      </c>
      <c r="AO57" t="s">
        <v>416</v>
      </c>
      <c r="AP57" t="s">
        <v>56</v>
      </c>
      <c r="AQ57" t="s">
        <v>56</v>
      </c>
      <c r="AR57" t="s">
        <v>56</v>
      </c>
      <c r="AS57" t="s">
        <v>204</v>
      </c>
      <c r="AT57" t="s">
        <v>205</v>
      </c>
      <c r="AU57" t="s">
        <v>206</v>
      </c>
      <c r="AV57">
        <v>1495.3720391581701</v>
      </c>
      <c r="AW57" t="s">
        <v>72</v>
      </c>
    </row>
    <row r="58" spans="1:49" x14ac:dyDescent="0.25">
      <c r="A58" t="s">
        <v>408</v>
      </c>
      <c r="B58" t="s">
        <v>409</v>
      </c>
      <c r="C58" t="s">
        <v>51</v>
      </c>
      <c r="D58" t="s">
        <v>195</v>
      </c>
      <c r="E58" t="s">
        <v>53</v>
      </c>
      <c r="F58" t="s">
        <v>196</v>
      </c>
      <c r="G58" t="s">
        <v>196</v>
      </c>
      <c r="H58" t="s">
        <v>55</v>
      </c>
      <c r="I58">
        <v>70.078199999999995</v>
      </c>
      <c r="J58">
        <v>70.078199999999995</v>
      </c>
      <c r="K58">
        <v>1</v>
      </c>
      <c r="L58" t="s">
        <v>410</v>
      </c>
      <c r="M58" t="s">
        <v>56</v>
      </c>
      <c r="N58" t="s">
        <v>411</v>
      </c>
      <c r="O58" t="s">
        <v>412</v>
      </c>
      <c r="P58" t="s">
        <v>56</v>
      </c>
      <c r="Q58">
        <v>1</v>
      </c>
      <c r="R58" t="s">
        <v>80</v>
      </c>
      <c r="S58" t="s">
        <v>60</v>
      </c>
      <c r="T58" t="s">
        <v>61</v>
      </c>
      <c r="U58">
        <v>189</v>
      </c>
      <c r="V58" t="s">
        <v>62</v>
      </c>
      <c r="W58" t="s">
        <v>81</v>
      </c>
      <c r="X58">
        <v>0.84210699999999905</v>
      </c>
      <c r="Y58" t="s">
        <v>82</v>
      </c>
      <c r="Z58">
        <v>3520</v>
      </c>
      <c r="AA58">
        <v>1439.79</v>
      </c>
      <c r="AB58">
        <v>214231</v>
      </c>
      <c r="AC58">
        <v>5</v>
      </c>
      <c r="AD58">
        <v>15.0129</v>
      </c>
      <c r="AE58">
        <v>70.078199999999995</v>
      </c>
      <c r="AF58">
        <v>85.091099999999997</v>
      </c>
      <c r="AG58">
        <v>1</v>
      </c>
      <c r="AH58" t="s">
        <v>417</v>
      </c>
      <c r="AI58">
        <v>3</v>
      </c>
      <c r="AJ58" t="s">
        <v>56</v>
      </c>
      <c r="AK58">
        <v>0</v>
      </c>
      <c r="AL58">
        <v>0</v>
      </c>
      <c r="AM58" t="s">
        <v>414</v>
      </c>
      <c r="AN58" t="s">
        <v>415</v>
      </c>
      <c r="AO58" t="s">
        <v>416</v>
      </c>
      <c r="AP58" t="s">
        <v>56</v>
      </c>
      <c r="AQ58" t="s">
        <v>56</v>
      </c>
      <c r="AR58" t="s">
        <v>56</v>
      </c>
      <c r="AS58" t="s">
        <v>204</v>
      </c>
      <c r="AT58" t="s">
        <v>205</v>
      </c>
      <c r="AU58" t="s">
        <v>206</v>
      </c>
      <c r="AV58">
        <v>1967.4482551829001</v>
      </c>
      <c r="AW58" t="s">
        <v>72</v>
      </c>
    </row>
    <row r="59" spans="1:49" x14ac:dyDescent="0.25">
      <c r="A59" t="s">
        <v>271</v>
      </c>
      <c r="B59" t="s">
        <v>272</v>
      </c>
      <c r="C59" t="s">
        <v>51</v>
      </c>
      <c r="D59" t="s">
        <v>195</v>
      </c>
      <c r="E59" t="s">
        <v>53</v>
      </c>
      <c r="F59" t="s">
        <v>196</v>
      </c>
      <c r="G59" t="s">
        <v>196</v>
      </c>
      <c r="H59" t="s">
        <v>55</v>
      </c>
      <c r="I59">
        <v>100.125</v>
      </c>
      <c r="J59">
        <v>100.125</v>
      </c>
      <c r="K59">
        <v>1</v>
      </c>
      <c r="L59" t="s">
        <v>273</v>
      </c>
      <c r="M59" t="s">
        <v>56</v>
      </c>
      <c r="N59" t="s">
        <v>274</v>
      </c>
      <c r="O59" t="s">
        <v>275</v>
      </c>
      <c r="P59" t="s">
        <v>56</v>
      </c>
      <c r="Q59">
        <v>1</v>
      </c>
      <c r="R59" t="s">
        <v>80</v>
      </c>
      <c r="S59" t="s">
        <v>60</v>
      </c>
      <c r="T59" t="s">
        <v>61</v>
      </c>
      <c r="U59">
        <v>125</v>
      </c>
      <c r="V59" t="s">
        <v>62</v>
      </c>
      <c r="W59" t="s">
        <v>81</v>
      </c>
      <c r="X59">
        <v>0.84188600000000002</v>
      </c>
      <c r="Y59" t="s">
        <v>82</v>
      </c>
      <c r="Z59">
        <v>4050</v>
      </c>
      <c r="AA59">
        <v>925.5</v>
      </c>
      <c r="AB59">
        <v>82484.899999999994</v>
      </c>
      <c r="AC59">
        <v>5</v>
      </c>
      <c r="AD59">
        <v>8.2588000000000008</v>
      </c>
      <c r="AE59">
        <v>100.125</v>
      </c>
      <c r="AF59">
        <v>108.384</v>
      </c>
      <c r="AG59">
        <v>1</v>
      </c>
      <c r="AH59" t="s">
        <v>418</v>
      </c>
      <c r="AI59">
        <v>2</v>
      </c>
      <c r="AJ59" t="s">
        <v>56</v>
      </c>
      <c r="AK59">
        <v>0</v>
      </c>
      <c r="AL59">
        <v>0</v>
      </c>
      <c r="AM59" t="s">
        <v>277</v>
      </c>
      <c r="AN59" t="s">
        <v>278</v>
      </c>
      <c r="AO59" t="s">
        <v>279</v>
      </c>
      <c r="AP59" t="s">
        <v>56</v>
      </c>
      <c r="AQ59" t="s">
        <v>56</v>
      </c>
      <c r="AR59" t="s">
        <v>56</v>
      </c>
      <c r="AS59" t="s">
        <v>204</v>
      </c>
      <c r="AT59" t="s">
        <v>205</v>
      </c>
      <c r="AU59" t="s">
        <v>206</v>
      </c>
      <c r="AV59">
        <v>1495.38314498101</v>
      </c>
      <c r="AW59" t="s">
        <v>72</v>
      </c>
    </row>
    <row r="60" spans="1:49" x14ac:dyDescent="0.25">
      <c r="A60" t="s">
        <v>369</v>
      </c>
      <c r="B60" t="s">
        <v>370</v>
      </c>
      <c r="C60" t="s">
        <v>51</v>
      </c>
      <c r="D60" t="s">
        <v>75</v>
      </c>
      <c r="E60" t="s">
        <v>53</v>
      </c>
      <c r="F60" t="s">
        <v>142</v>
      </c>
      <c r="G60" t="s">
        <v>142</v>
      </c>
      <c r="H60" t="s">
        <v>55</v>
      </c>
      <c r="I60">
        <v>212.25</v>
      </c>
      <c r="J60">
        <v>212.25</v>
      </c>
      <c r="K60">
        <v>1</v>
      </c>
      <c r="L60" t="s">
        <v>371</v>
      </c>
      <c r="M60" t="s">
        <v>56</v>
      </c>
      <c r="N60" t="s">
        <v>372</v>
      </c>
      <c r="O60" t="s">
        <v>373</v>
      </c>
      <c r="P60" t="s">
        <v>56</v>
      </c>
      <c r="Q60">
        <v>1</v>
      </c>
      <c r="R60" t="s">
        <v>80</v>
      </c>
      <c r="S60" t="s">
        <v>60</v>
      </c>
      <c r="T60" t="s">
        <v>61</v>
      </c>
      <c r="U60">
        <v>220</v>
      </c>
      <c r="V60" t="s">
        <v>62</v>
      </c>
      <c r="W60" t="s">
        <v>81</v>
      </c>
      <c r="X60">
        <v>0.83975699999999998</v>
      </c>
      <c r="Y60" t="s">
        <v>82</v>
      </c>
      <c r="Z60">
        <v>7522</v>
      </c>
      <c r="AA60">
        <v>1740.05</v>
      </c>
      <c r="AB60">
        <v>599155</v>
      </c>
      <c r="AC60">
        <v>13</v>
      </c>
      <c r="AD60">
        <v>127.17100000000001</v>
      </c>
      <c r="AE60">
        <v>212.25</v>
      </c>
      <c r="AF60">
        <v>85.079400000000007</v>
      </c>
      <c r="AG60">
        <v>1</v>
      </c>
      <c r="AH60" t="s">
        <v>419</v>
      </c>
      <c r="AI60">
        <v>3</v>
      </c>
      <c r="AJ60" t="s">
        <v>56</v>
      </c>
      <c r="AK60">
        <v>0</v>
      </c>
      <c r="AL60">
        <v>0</v>
      </c>
      <c r="AM60" t="s">
        <v>375</v>
      </c>
      <c r="AN60" t="s">
        <v>376</v>
      </c>
      <c r="AO60" t="s">
        <v>377</v>
      </c>
      <c r="AP60" t="s">
        <v>56</v>
      </c>
      <c r="AQ60" t="s">
        <v>56</v>
      </c>
      <c r="AR60" t="s">
        <v>56</v>
      </c>
      <c r="AS60" t="s">
        <v>204</v>
      </c>
      <c r="AT60" t="s">
        <v>205</v>
      </c>
      <c r="AU60" t="s">
        <v>206</v>
      </c>
      <c r="AV60">
        <v>2297.3440424513701</v>
      </c>
      <c r="AW60" t="s">
        <v>72</v>
      </c>
    </row>
    <row r="61" spans="1:49" x14ac:dyDescent="0.25">
      <c r="A61" t="s">
        <v>293</v>
      </c>
      <c r="B61" t="s">
        <v>294</v>
      </c>
      <c r="C61" t="s">
        <v>51</v>
      </c>
      <c r="D61" t="s">
        <v>195</v>
      </c>
      <c r="E61" t="s">
        <v>53</v>
      </c>
      <c r="F61" t="s">
        <v>196</v>
      </c>
      <c r="G61" t="s">
        <v>196</v>
      </c>
      <c r="H61" t="s">
        <v>55</v>
      </c>
      <c r="I61">
        <v>100.125</v>
      </c>
      <c r="J61">
        <v>100.125</v>
      </c>
      <c r="K61">
        <v>1</v>
      </c>
      <c r="L61" t="s">
        <v>295</v>
      </c>
      <c r="M61" t="s">
        <v>56</v>
      </c>
      <c r="N61" t="s">
        <v>296</v>
      </c>
      <c r="O61" t="s">
        <v>297</v>
      </c>
      <c r="P61" t="s">
        <v>56</v>
      </c>
      <c r="Q61">
        <v>1</v>
      </c>
      <c r="R61" t="s">
        <v>80</v>
      </c>
      <c r="S61" t="s">
        <v>60</v>
      </c>
      <c r="T61" t="s">
        <v>61</v>
      </c>
      <c r="U61">
        <v>194</v>
      </c>
      <c r="V61" t="s">
        <v>62</v>
      </c>
      <c r="W61" t="s">
        <v>81</v>
      </c>
      <c r="X61">
        <v>0.83935300000000002</v>
      </c>
      <c r="Y61" t="s">
        <v>82</v>
      </c>
      <c r="Z61">
        <v>3210</v>
      </c>
      <c r="AA61">
        <v>1469.83</v>
      </c>
      <c r="AB61">
        <v>150144</v>
      </c>
      <c r="AC61">
        <v>6</v>
      </c>
      <c r="AD61">
        <v>15.033200000000001</v>
      </c>
      <c r="AE61">
        <v>100.125</v>
      </c>
      <c r="AF61">
        <v>85.091800000000006</v>
      </c>
      <c r="AG61">
        <v>1</v>
      </c>
      <c r="AH61" t="s">
        <v>420</v>
      </c>
      <c r="AI61">
        <v>3</v>
      </c>
      <c r="AJ61" t="s">
        <v>56</v>
      </c>
      <c r="AK61">
        <v>0</v>
      </c>
      <c r="AL61">
        <v>0</v>
      </c>
      <c r="AM61" t="s">
        <v>277</v>
      </c>
      <c r="AN61" t="s">
        <v>299</v>
      </c>
      <c r="AO61" t="s">
        <v>300</v>
      </c>
      <c r="AP61" t="s">
        <v>56</v>
      </c>
      <c r="AQ61" t="s">
        <v>56</v>
      </c>
      <c r="AR61" t="s">
        <v>56</v>
      </c>
      <c r="AS61" t="s">
        <v>204</v>
      </c>
      <c r="AT61" t="s">
        <v>205</v>
      </c>
      <c r="AU61" t="s">
        <v>206</v>
      </c>
      <c r="AV61">
        <v>1997.93951994607</v>
      </c>
      <c r="AW61" t="s">
        <v>72</v>
      </c>
    </row>
    <row r="62" spans="1:49" x14ac:dyDescent="0.25">
      <c r="A62" t="s">
        <v>421</v>
      </c>
      <c r="B62" t="s">
        <v>422</v>
      </c>
      <c r="C62" t="s">
        <v>51</v>
      </c>
      <c r="D62" t="s">
        <v>111</v>
      </c>
      <c r="E62" t="s">
        <v>112</v>
      </c>
      <c r="F62" t="s">
        <v>56</v>
      </c>
      <c r="G62" t="s">
        <v>113</v>
      </c>
      <c r="H62" t="s">
        <v>55</v>
      </c>
      <c r="I62">
        <v>468</v>
      </c>
      <c r="J62">
        <v>0</v>
      </c>
      <c r="K62">
        <v>1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>
        <v>1</v>
      </c>
      <c r="R62" t="s">
        <v>59</v>
      </c>
      <c r="S62" t="s">
        <v>60</v>
      </c>
      <c r="T62" t="s">
        <v>61</v>
      </c>
      <c r="U62">
        <v>240</v>
      </c>
      <c r="V62" t="s">
        <v>62</v>
      </c>
      <c r="W62" t="s">
        <v>114</v>
      </c>
      <c r="X62">
        <v>0.83874400000000005</v>
      </c>
      <c r="Y62" t="s">
        <v>115</v>
      </c>
      <c r="Z62">
        <v>174443</v>
      </c>
      <c r="AA62">
        <v>2574.9499999999998</v>
      </c>
      <c r="AB62">
        <v>450607</v>
      </c>
      <c r="AC62">
        <v>152</v>
      </c>
      <c r="AD62">
        <v>210.88399999999999</v>
      </c>
      <c r="AE62">
        <v>468</v>
      </c>
      <c r="AF62">
        <v>257.11599999999999</v>
      </c>
      <c r="AG62">
        <v>1</v>
      </c>
      <c r="AH62" t="s">
        <v>423</v>
      </c>
      <c r="AI62">
        <v>2</v>
      </c>
      <c r="AJ62" t="s">
        <v>56</v>
      </c>
      <c r="AK62">
        <v>0</v>
      </c>
      <c r="AL62">
        <v>0</v>
      </c>
      <c r="AM62" t="s">
        <v>56</v>
      </c>
      <c r="AN62" t="s">
        <v>56</v>
      </c>
      <c r="AO62" t="s">
        <v>56</v>
      </c>
      <c r="AP62" t="s">
        <v>56</v>
      </c>
      <c r="AQ62" t="s">
        <v>56</v>
      </c>
      <c r="AR62" t="s">
        <v>56</v>
      </c>
      <c r="AS62" t="s">
        <v>56</v>
      </c>
      <c r="AT62" t="s">
        <v>56</v>
      </c>
      <c r="AU62" t="s">
        <v>56</v>
      </c>
      <c r="AV62">
        <v>0</v>
      </c>
      <c r="AW62" t="s">
        <v>72</v>
      </c>
    </row>
    <row r="63" spans="1:49" x14ac:dyDescent="0.25">
      <c r="A63" t="s">
        <v>191</v>
      </c>
      <c r="B63" t="s">
        <v>192</v>
      </c>
      <c r="C63" t="s">
        <v>51</v>
      </c>
      <c r="D63" t="s">
        <v>118</v>
      </c>
      <c r="E63" t="s">
        <v>112</v>
      </c>
      <c r="F63" t="s">
        <v>119</v>
      </c>
      <c r="G63" t="s">
        <v>120</v>
      </c>
      <c r="H63" t="s">
        <v>55</v>
      </c>
      <c r="I63">
        <v>0</v>
      </c>
      <c r="J63">
        <v>0</v>
      </c>
      <c r="K63">
        <v>1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>
        <v>1</v>
      </c>
      <c r="R63" t="s">
        <v>59</v>
      </c>
      <c r="S63" t="s">
        <v>60</v>
      </c>
      <c r="T63" t="s">
        <v>61</v>
      </c>
      <c r="U63">
        <v>96</v>
      </c>
      <c r="V63" t="s">
        <v>62</v>
      </c>
      <c r="W63" t="s">
        <v>121</v>
      </c>
      <c r="X63">
        <v>0.83826599999999996</v>
      </c>
      <c r="Y63" t="s">
        <v>122</v>
      </c>
      <c r="Z63">
        <v>7820</v>
      </c>
      <c r="AA63">
        <v>684.08600000000001</v>
      </c>
      <c r="AB63" t="s">
        <v>123</v>
      </c>
      <c r="AC63">
        <v>15</v>
      </c>
      <c r="AD63">
        <v>107.02200000000001</v>
      </c>
      <c r="AE63">
        <v>0</v>
      </c>
      <c r="AF63">
        <v>107.02200000000001</v>
      </c>
      <c r="AG63">
        <v>1</v>
      </c>
      <c r="AH63" t="s">
        <v>250</v>
      </c>
      <c r="AI63">
        <v>4</v>
      </c>
      <c r="AJ63" t="s">
        <v>56</v>
      </c>
      <c r="AK63">
        <v>0</v>
      </c>
      <c r="AL63">
        <v>0</v>
      </c>
      <c r="AM63" t="s">
        <v>56</v>
      </c>
      <c r="AN63" t="s">
        <v>56</v>
      </c>
      <c r="AO63" t="s">
        <v>56</v>
      </c>
      <c r="AP63" t="s">
        <v>56</v>
      </c>
      <c r="AQ63" t="s">
        <v>56</v>
      </c>
      <c r="AR63" t="s">
        <v>56</v>
      </c>
      <c r="AS63" t="s">
        <v>56</v>
      </c>
      <c r="AT63" t="s">
        <v>56</v>
      </c>
      <c r="AU63" t="s">
        <v>56</v>
      </c>
      <c r="AV63">
        <v>1306.3280585288301</v>
      </c>
      <c r="AW63" t="s">
        <v>72</v>
      </c>
    </row>
    <row r="64" spans="1:49" x14ac:dyDescent="0.25">
      <c r="A64" t="s">
        <v>369</v>
      </c>
      <c r="B64" t="s">
        <v>370</v>
      </c>
      <c r="C64" t="s">
        <v>51</v>
      </c>
      <c r="D64" t="s">
        <v>75</v>
      </c>
      <c r="E64" t="s">
        <v>53</v>
      </c>
      <c r="F64" t="s">
        <v>142</v>
      </c>
      <c r="G64" t="s">
        <v>142</v>
      </c>
      <c r="H64" t="s">
        <v>55</v>
      </c>
      <c r="I64">
        <v>212.25</v>
      </c>
      <c r="J64">
        <v>212.25</v>
      </c>
      <c r="K64">
        <v>1</v>
      </c>
      <c r="L64" t="s">
        <v>371</v>
      </c>
      <c r="M64" t="s">
        <v>56</v>
      </c>
      <c r="N64" t="s">
        <v>372</v>
      </c>
      <c r="O64" t="s">
        <v>373</v>
      </c>
      <c r="P64" t="s">
        <v>56</v>
      </c>
      <c r="Q64">
        <v>1</v>
      </c>
      <c r="R64" t="s">
        <v>80</v>
      </c>
      <c r="S64" t="s">
        <v>60</v>
      </c>
      <c r="T64" t="s">
        <v>61</v>
      </c>
      <c r="U64">
        <v>129</v>
      </c>
      <c r="V64" t="s">
        <v>62</v>
      </c>
      <c r="W64" t="s">
        <v>81</v>
      </c>
      <c r="X64">
        <v>0.83809</v>
      </c>
      <c r="Y64" t="s">
        <v>82</v>
      </c>
      <c r="Z64">
        <v>3840</v>
      </c>
      <c r="AA64">
        <v>979.38599999999997</v>
      </c>
      <c r="AB64">
        <v>599132</v>
      </c>
      <c r="AC64">
        <v>9</v>
      </c>
      <c r="AD64">
        <v>127.166</v>
      </c>
      <c r="AE64">
        <v>212.25</v>
      </c>
      <c r="AF64">
        <v>85.084299999999999</v>
      </c>
      <c r="AG64">
        <v>1</v>
      </c>
      <c r="AH64" t="s">
        <v>424</v>
      </c>
      <c r="AI64">
        <v>3</v>
      </c>
      <c r="AJ64" t="s">
        <v>56</v>
      </c>
      <c r="AK64">
        <v>0</v>
      </c>
      <c r="AL64">
        <v>0</v>
      </c>
      <c r="AM64" t="s">
        <v>375</v>
      </c>
      <c r="AN64" t="s">
        <v>376</v>
      </c>
      <c r="AO64" t="s">
        <v>377</v>
      </c>
      <c r="AP64" t="s">
        <v>56</v>
      </c>
      <c r="AQ64" t="s">
        <v>56</v>
      </c>
      <c r="AR64" t="s">
        <v>56</v>
      </c>
      <c r="AS64" t="s">
        <v>204</v>
      </c>
      <c r="AT64" t="s">
        <v>205</v>
      </c>
      <c r="AU64" t="s">
        <v>206</v>
      </c>
      <c r="AV64">
        <v>1540.76845428807</v>
      </c>
      <c r="AW64" t="s">
        <v>72</v>
      </c>
    </row>
    <row r="65" spans="1:49" x14ac:dyDescent="0.25">
      <c r="A65" t="s">
        <v>207</v>
      </c>
      <c r="B65" t="s">
        <v>208</v>
      </c>
      <c r="C65" t="s">
        <v>51</v>
      </c>
      <c r="D65" t="s">
        <v>111</v>
      </c>
      <c r="E65" t="s">
        <v>112</v>
      </c>
      <c r="F65" t="s">
        <v>56</v>
      </c>
      <c r="G65" t="s">
        <v>113</v>
      </c>
      <c r="H65" t="s">
        <v>55</v>
      </c>
      <c r="I65">
        <v>124</v>
      </c>
      <c r="J65">
        <v>0</v>
      </c>
      <c r="K65">
        <v>1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>
        <v>1</v>
      </c>
      <c r="R65" t="s">
        <v>59</v>
      </c>
      <c r="S65" t="s">
        <v>60</v>
      </c>
      <c r="T65" t="s">
        <v>61</v>
      </c>
      <c r="U65">
        <v>61</v>
      </c>
      <c r="V65" t="s">
        <v>62</v>
      </c>
      <c r="W65" t="s">
        <v>114</v>
      </c>
      <c r="X65">
        <v>0.83785100000000001</v>
      </c>
      <c r="Y65" t="s">
        <v>115</v>
      </c>
      <c r="Z65">
        <v>19284</v>
      </c>
      <c r="AA65">
        <v>395.71800000000002</v>
      </c>
      <c r="AB65">
        <v>120936</v>
      </c>
      <c r="AC65">
        <v>25</v>
      </c>
      <c r="AD65">
        <v>14.995999999999899</v>
      </c>
      <c r="AE65">
        <v>124</v>
      </c>
      <c r="AF65">
        <v>109.003999999999</v>
      </c>
      <c r="AG65">
        <v>1</v>
      </c>
      <c r="AH65" t="s">
        <v>220</v>
      </c>
      <c r="AI65">
        <v>3</v>
      </c>
      <c r="AJ65" t="s">
        <v>56</v>
      </c>
      <c r="AK65">
        <v>0</v>
      </c>
      <c r="AL65">
        <v>0</v>
      </c>
      <c r="AM65" t="s">
        <v>56</v>
      </c>
      <c r="AN65" t="s">
        <v>56</v>
      </c>
      <c r="AO65" t="s">
        <v>56</v>
      </c>
      <c r="AP65" t="s">
        <v>56</v>
      </c>
      <c r="AQ65" t="s">
        <v>56</v>
      </c>
      <c r="AR65" t="s">
        <v>56</v>
      </c>
      <c r="AS65" t="s">
        <v>56</v>
      </c>
      <c r="AT65" t="s">
        <v>56</v>
      </c>
      <c r="AU65" t="s">
        <v>56</v>
      </c>
      <c r="AV65">
        <v>1082.3901558466</v>
      </c>
      <c r="AW65" t="s">
        <v>72</v>
      </c>
    </row>
    <row r="66" spans="1:49" x14ac:dyDescent="0.25">
      <c r="A66" t="s">
        <v>255</v>
      </c>
      <c r="B66" t="s">
        <v>256</v>
      </c>
      <c r="C66" t="s">
        <v>51</v>
      </c>
      <c r="D66" t="s">
        <v>195</v>
      </c>
      <c r="E66" t="s">
        <v>53</v>
      </c>
      <c r="F66" t="s">
        <v>196</v>
      </c>
      <c r="G66" t="s">
        <v>196</v>
      </c>
      <c r="H66" t="s">
        <v>55</v>
      </c>
      <c r="I66">
        <v>112.125</v>
      </c>
      <c r="J66">
        <v>112.125</v>
      </c>
      <c r="K66">
        <v>1</v>
      </c>
      <c r="L66" t="s">
        <v>257</v>
      </c>
      <c r="M66" t="s">
        <v>56</v>
      </c>
      <c r="N66" t="s">
        <v>258</v>
      </c>
      <c r="O66" t="s">
        <v>259</v>
      </c>
      <c r="P66" t="s">
        <v>56</v>
      </c>
      <c r="Q66">
        <v>1</v>
      </c>
      <c r="R66" t="s">
        <v>80</v>
      </c>
      <c r="S66" t="s">
        <v>60</v>
      </c>
      <c r="T66" t="s">
        <v>61</v>
      </c>
      <c r="U66">
        <v>200</v>
      </c>
      <c r="V66" t="s">
        <v>62</v>
      </c>
      <c r="W66" t="s">
        <v>81</v>
      </c>
      <c r="X66">
        <v>0.837337</v>
      </c>
      <c r="Y66" t="s">
        <v>82</v>
      </c>
      <c r="Z66">
        <v>17139.900000000001</v>
      </c>
      <c r="AA66">
        <v>1563.69</v>
      </c>
      <c r="AB66">
        <v>241089</v>
      </c>
      <c r="AC66">
        <v>17</v>
      </c>
      <c r="AD66">
        <v>27.0321</v>
      </c>
      <c r="AE66">
        <v>112.125</v>
      </c>
      <c r="AF66">
        <v>85.0929</v>
      </c>
      <c r="AG66">
        <v>1</v>
      </c>
      <c r="AH66" t="s">
        <v>425</v>
      </c>
      <c r="AI66">
        <v>3</v>
      </c>
      <c r="AJ66" t="s">
        <v>56</v>
      </c>
      <c r="AK66">
        <v>0</v>
      </c>
      <c r="AL66">
        <v>0</v>
      </c>
      <c r="AM66" t="s">
        <v>261</v>
      </c>
      <c r="AN66" t="s">
        <v>262</v>
      </c>
      <c r="AO66" t="s">
        <v>263</v>
      </c>
      <c r="AP66" t="s">
        <v>56</v>
      </c>
      <c r="AQ66" t="s">
        <v>56</v>
      </c>
      <c r="AR66" t="s">
        <v>56</v>
      </c>
      <c r="AS66" t="s">
        <v>204</v>
      </c>
      <c r="AT66" t="s">
        <v>205</v>
      </c>
      <c r="AU66" t="s">
        <v>206</v>
      </c>
      <c r="AV66">
        <v>2097.8581075192101</v>
      </c>
      <c r="AW66" t="s">
        <v>72</v>
      </c>
    </row>
    <row r="67" spans="1:49" x14ac:dyDescent="0.25">
      <c r="A67" t="s">
        <v>426</v>
      </c>
      <c r="B67" t="s">
        <v>427</v>
      </c>
      <c r="C67" t="s">
        <v>51</v>
      </c>
      <c r="D67" t="s">
        <v>75</v>
      </c>
      <c r="E67" t="s">
        <v>53</v>
      </c>
      <c r="F67" t="s">
        <v>76</v>
      </c>
      <c r="G67" t="s">
        <v>76</v>
      </c>
      <c r="H67" t="s">
        <v>55</v>
      </c>
      <c r="I67">
        <v>256.24</v>
      </c>
      <c r="J67">
        <v>256.24</v>
      </c>
      <c r="K67">
        <v>1</v>
      </c>
      <c r="L67" t="s">
        <v>56</v>
      </c>
      <c r="M67" t="s">
        <v>56</v>
      </c>
      <c r="N67" t="s">
        <v>428</v>
      </c>
      <c r="O67" t="s">
        <v>429</v>
      </c>
      <c r="P67" t="s">
        <v>56</v>
      </c>
      <c r="Q67">
        <v>1</v>
      </c>
      <c r="R67" t="s">
        <v>80</v>
      </c>
      <c r="S67" t="s">
        <v>60</v>
      </c>
      <c r="T67" t="s">
        <v>61</v>
      </c>
      <c r="U67">
        <v>180</v>
      </c>
      <c r="V67" t="s">
        <v>62</v>
      </c>
      <c r="W67" t="s">
        <v>81</v>
      </c>
      <c r="X67">
        <v>0.83584999999999998</v>
      </c>
      <c r="Y67" t="s">
        <v>82</v>
      </c>
      <c r="Z67">
        <v>10277.1</v>
      </c>
      <c r="AA67">
        <v>1397.71</v>
      </c>
      <c r="AB67">
        <v>679853</v>
      </c>
      <c r="AC67">
        <v>23</v>
      </c>
      <c r="AD67">
        <v>174.20500000000001</v>
      </c>
      <c r="AE67">
        <v>256.24</v>
      </c>
      <c r="AF67">
        <v>82.034499999999994</v>
      </c>
      <c r="AG67">
        <v>1</v>
      </c>
      <c r="AH67" t="s">
        <v>430</v>
      </c>
      <c r="AI67">
        <v>3</v>
      </c>
      <c r="AJ67" t="s">
        <v>56</v>
      </c>
      <c r="AK67">
        <v>0</v>
      </c>
      <c r="AL67">
        <v>0</v>
      </c>
      <c r="AM67" t="s">
        <v>431</v>
      </c>
      <c r="AN67" t="s">
        <v>432</v>
      </c>
      <c r="AO67" t="s">
        <v>433</v>
      </c>
      <c r="AP67" t="s">
        <v>56</v>
      </c>
      <c r="AQ67" t="s">
        <v>56</v>
      </c>
      <c r="AR67" t="s">
        <v>56</v>
      </c>
      <c r="AS67" t="s">
        <v>231</v>
      </c>
      <c r="AT67" t="s">
        <v>232</v>
      </c>
      <c r="AU67" t="s">
        <v>206</v>
      </c>
      <c r="AV67">
        <v>1924.7361239833599</v>
      </c>
      <c r="AW67" t="s">
        <v>72</v>
      </c>
    </row>
    <row r="68" spans="1:49" x14ac:dyDescent="0.25">
      <c r="A68" t="s">
        <v>235</v>
      </c>
      <c r="B68" t="s">
        <v>236</v>
      </c>
      <c r="C68" t="s">
        <v>51</v>
      </c>
      <c r="D68" t="s">
        <v>195</v>
      </c>
      <c r="E68" t="s">
        <v>53</v>
      </c>
      <c r="F68" t="s">
        <v>196</v>
      </c>
      <c r="G68" t="s">
        <v>196</v>
      </c>
      <c r="H68" t="s">
        <v>55</v>
      </c>
      <c r="I68">
        <v>126.14100000000001</v>
      </c>
      <c r="J68">
        <v>126.14100000000001</v>
      </c>
      <c r="K68">
        <v>1</v>
      </c>
      <c r="L68" t="s">
        <v>237</v>
      </c>
      <c r="M68" t="s">
        <v>56</v>
      </c>
      <c r="N68" t="s">
        <v>238</v>
      </c>
      <c r="O68" t="s">
        <v>239</v>
      </c>
      <c r="P68" t="s">
        <v>56</v>
      </c>
      <c r="Q68">
        <v>1</v>
      </c>
      <c r="R68" t="s">
        <v>80</v>
      </c>
      <c r="S68" t="s">
        <v>60</v>
      </c>
      <c r="T68" t="s">
        <v>61</v>
      </c>
      <c r="U68">
        <v>191</v>
      </c>
      <c r="V68" t="s">
        <v>62</v>
      </c>
      <c r="W68" t="s">
        <v>81</v>
      </c>
      <c r="X68">
        <v>0.83544099999999999</v>
      </c>
      <c r="Y68" t="s">
        <v>82</v>
      </c>
      <c r="Z68">
        <v>5540</v>
      </c>
      <c r="AA68">
        <v>1439.79</v>
      </c>
      <c r="AB68">
        <v>325468</v>
      </c>
      <c r="AC68">
        <v>11</v>
      </c>
      <c r="AD68">
        <v>41.0548</v>
      </c>
      <c r="AE68">
        <v>126.14100000000001</v>
      </c>
      <c r="AF68">
        <v>85.086200000000005</v>
      </c>
      <c r="AG68">
        <v>1</v>
      </c>
      <c r="AH68" t="s">
        <v>434</v>
      </c>
      <c r="AI68">
        <v>3</v>
      </c>
      <c r="AJ68" t="s">
        <v>56</v>
      </c>
      <c r="AK68">
        <v>0</v>
      </c>
      <c r="AL68">
        <v>0</v>
      </c>
      <c r="AM68" t="s">
        <v>241</v>
      </c>
      <c r="AN68" t="s">
        <v>242</v>
      </c>
      <c r="AO68" t="s">
        <v>243</v>
      </c>
      <c r="AP68" t="s">
        <v>56</v>
      </c>
      <c r="AQ68" t="s">
        <v>56</v>
      </c>
      <c r="AR68" t="s">
        <v>56</v>
      </c>
      <c r="AS68" t="s">
        <v>204</v>
      </c>
      <c r="AT68" t="s">
        <v>205</v>
      </c>
      <c r="AU68" t="s">
        <v>206</v>
      </c>
      <c r="AV68">
        <v>1967.4482551829001</v>
      </c>
      <c r="AW68" t="s">
        <v>72</v>
      </c>
    </row>
    <row r="69" spans="1:49" x14ac:dyDescent="0.25">
      <c r="A69" t="s">
        <v>435</v>
      </c>
      <c r="B69" t="s">
        <v>436</v>
      </c>
      <c r="C69" t="s">
        <v>51</v>
      </c>
      <c r="D69" t="s">
        <v>195</v>
      </c>
      <c r="E69" t="s">
        <v>53</v>
      </c>
      <c r="F69" t="s">
        <v>196</v>
      </c>
      <c r="G69" t="s">
        <v>196</v>
      </c>
      <c r="H69" t="s">
        <v>55</v>
      </c>
      <c r="I69">
        <v>114.14100000000001</v>
      </c>
      <c r="J69">
        <v>114.14100000000001</v>
      </c>
      <c r="K69">
        <v>1</v>
      </c>
      <c r="L69" t="s">
        <v>437</v>
      </c>
      <c r="M69" t="s">
        <v>56</v>
      </c>
      <c r="N69" t="s">
        <v>438</v>
      </c>
      <c r="O69" t="s">
        <v>439</v>
      </c>
      <c r="P69" t="s">
        <v>56</v>
      </c>
      <c r="Q69">
        <v>1</v>
      </c>
      <c r="R69" t="s">
        <v>80</v>
      </c>
      <c r="S69" t="s">
        <v>60</v>
      </c>
      <c r="T69" t="s">
        <v>61</v>
      </c>
      <c r="U69">
        <v>208</v>
      </c>
      <c r="V69" t="s">
        <v>62</v>
      </c>
      <c r="W69" t="s">
        <v>81</v>
      </c>
      <c r="X69">
        <v>0.83420099999999997</v>
      </c>
      <c r="Y69" t="s">
        <v>82</v>
      </c>
      <c r="Z69">
        <v>3764</v>
      </c>
      <c r="AA69">
        <v>1601.27</v>
      </c>
      <c r="AB69">
        <v>131829</v>
      </c>
      <c r="AC69">
        <v>6</v>
      </c>
      <c r="AD69">
        <v>15.0471</v>
      </c>
      <c r="AE69">
        <v>114.14100000000001</v>
      </c>
      <c r="AF69">
        <v>99.093900000000005</v>
      </c>
      <c r="AG69">
        <v>1</v>
      </c>
      <c r="AH69" t="s">
        <v>440</v>
      </c>
      <c r="AI69">
        <v>2</v>
      </c>
      <c r="AJ69" t="s">
        <v>56</v>
      </c>
      <c r="AK69">
        <v>0</v>
      </c>
      <c r="AL69">
        <v>0</v>
      </c>
      <c r="AM69" t="s">
        <v>441</v>
      </c>
      <c r="AN69" t="s">
        <v>442</v>
      </c>
      <c r="AO69" t="s">
        <v>443</v>
      </c>
      <c r="AP69" t="s">
        <v>56</v>
      </c>
      <c r="AQ69" t="s">
        <v>56</v>
      </c>
      <c r="AR69" t="s">
        <v>56</v>
      </c>
      <c r="AS69" t="s">
        <v>204</v>
      </c>
      <c r="AT69" t="s">
        <v>205</v>
      </c>
      <c r="AU69" t="s">
        <v>206</v>
      </c>
      <c r="AV69">
        <v>2139.3386767757302</v>
      </c>
      <c r="AW69" t="s">
        <v>72</v>
      </c>
    </row>
    <row r="70" spans="1:49" x14ac:dyDescent="0.25">
      <c r="A70" t="s">
        <v>435</v>
      </c>
      <c r="B70" t="s">
        <v>436</v>
      </c>
      <c r="C70" t="s">
        <v>51</v>
      </c>
      <c r="D70" t="s">
        <v>195</v>
      </c>
      <c r="E70" t="s">
        <v>53</v>
      </c>
      <c r="F70" t="s">
        <v>196</v>
      </c>
      <c r="G70" t="s">
        <v>196</v>
      </c>
      <c r="H70" t="s">
        <v>55</v>
      </c>
      <c r="I70">
        <v>114.14100000000001</v>
      </c>
      <c r="J70">
        <v>114.14100000000001</v>
      </c>
      <c r="K70">
        <v>1</v>
      </c>
      <c r="L70" t="s">
        <v>437</v>
      </c>
      <c r="M70" t="s">
        <v>56</v>
      </c>
      <c r="N70" t="s">
        <v>438</v>
      </c>
      <c r="O70" t="s">
        <v>439</v>
      </c>
      <c r="P70" t="s">
        <v>56</v>
      </c>
      <c r="Q70">
        <v>1</v>
      </c>
      <c r="R70" t="s">
        <v>80</v>
      </c>
      <c r="S70" t="s">
        <v>60</v>
      </c>
      <c r="T70" t="s">
        <v>61</v>
      </c>
      <c r="U70">
        <v>159</v>
      </c>
      <c r="V70" t="s">
        <v>62</v>
      </c>
      <c r="W70" t="s">
        <v>81</v>
      </c>
      <c r="X70">
        <v>0.83192900000000003</v>
      </c>
      <c r="Y70" t="s">
        <v>82</v>
      </c>
      <c r="Z70">
        <v>5800</v>
      </c>
      <c r="AA70">
        <v>1221.26</v>
      </c>
      <c r="AB70">
        <v>254614</v>
      </c>
      <c r="AC70">
        <v>8</v>
      </c>
      <c r="AD70">
        <v>29.061900000000001</v>
      </c>
      <c r="AE70">
        <v>114.14100000000001</v>
      </c>
      <c r="AF70">
        <v>85.079099999999997</v>
      </c>
      <c r="AG70">
        <v>1</v>
      </c>
      <c r="AH70" t="s">
        <v>444</v>
      </c>
      <c r="AI70">
        <v>3</v>
      </c>
      <c r="AJ70" t="s">
        <v>56</v>
      </c>
      <c r="AK70">
        <v>0</v>
      </c>
      <c r="AL70">
        <v>0</v>
      </c>
      <c r="AM70" t="s">
        <v>441</v>
      </c>
      <c r="AN70" t="s">
        <v>442</v>
      </c>
      <c r="AO70" t="s">
        <v>443</v>
      </c>
      <c r="AP70" t="s">
        <v>56</v>
      </c>
      <c r="AQ70" t="s">
        <v>56</v>
      </c>
      <c r="AR70" t="s">
        <v>56</v>
      </c>
      <c r="AS70" t="s">
        <v>204</v>
      </c>
      <c r="AT70" t="s">
        <v>205</v>
      </c>
      <c r="AU70" t="s">
        <v>206</v>
      </c>
      <c r="AV70">
        <v>1754.3723695598401</v>
      </c>
      <c r="AW70" t="s">
        <v>72</v>
      </c>
    </row>
    <row r="71" spans="1:49" x14ac:dyDescent="0.25">
      <c r="A71" t="s">
        <v>445</v>
      </c>
      <c r="B71" t="s">
        <v>446</v>
      </c>
      <c r="C71" t="s">
        <v>51</v>
      </c>
      <c r="D71" t="s">
        <v>111</v>
      </c>
      <c r="E71" t="s">
        <v>112</v>
      </c>
      <c r="F71" t="s">
        <v>56</v>
      </c>
      <c r="G71" t="s">
        <v>113</v>
      </c>
      <c r="H71" t="s">
        <v>55</v>
      </c>
      <c r="I71">
        <v>278</v>
      </c>
      <c r="J71">
        <v>0</v>
      </c>
      <c r="K71">
        <v>1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>
        <v>1</v>
      </c>
      <c r="R71" t="s">
        <v>59</v>
      </c>
      <c r="S71" t="s">
        <v>60</v>
      </c>
      <c r="T71" t="s">
        <v>61</v>
      </c>
      <c r="U71">
        <v>117</v>
      </c>
      <c r="V71" t="s">
        <v>62</v>
      </c>
      <c r="W71" t="s">
        <v>114</v>
      </c>
      <c r="X71">
        <v>0.83169999999999999</v>
      </c>
      <c r="Y71" t="s">
        <v>115</v>
      </c>
      <c r="Z71">
        <v>121087</v>
      </c>
      <c r="AA71">
        <v>887.46899999999903</v>
      </c>
      <c r="AB71">
        <v>650738</v>
      </c>
      <c r="AC71">
        <v>41</v>
      </c>
      <c r="AD71">
        <v>180.905</v>
      </c>
      <c r="AE71">
        <v>278</v>
      </c>
      <c r="AF71">
        <v>97.094899999999996</v>
      </c>
      <c r="AG71">
        <v>1</v>
      </c>
      <c r="AH71" t="s">
        <v>187</v>
      </c>
      <c r="AI71">
        <v>4</v>
      </c>
      <c r="AJ71" t="s">
        <v>56</v>
      </c>
      <c r="AK71">
        <v>0</v>
      </c>
      <c r="AL71">
        <v>0</v>
      </c>
      <c r="AM71" t="s">
        <v>56</v>
      </c>
      <c r="AN71" t="s">
        <v>56</v>
      </c>
      <c r="AO71" t="s">
        <v>56</v>
      </c>
      <c r="AP71" t="s">
        <v>56</v>
      </c>
      <c r="AQ71" t="s">
        <v>56</v>
      </c>
      <c r="AR71" t="s">
        <v>56</v>
      </c>
      <c r="AS71" t="s">
        <v>56</v>
      </c>
      <c r="AT71" t="s">
        <v>56</v>
      </c>
      <c r="AU71" t="s">
        <v>56</v>
      </c>
      <c r="AV71">
        <v>1465.2141772382299</v>
      </c>
      <c r="AW71" t="s">
        <v>72</v>
      </c>
    </row>
    <row r="72" spans="1:49" x14ac:dyDescent="0.25">
      <c r="A72" t="s">
        <v>447</v>
      </c>
      <c r="B72" t="s">
        <v>448</v>
      </c>
      <c r="C72" t="s">
        <v>51</v>
      </c>
      <c r="D72" t="s">
        <v>75</v>
      </c>
      <c r="E72" t="s">
        <v>53</v>
      </c>
      <c r="F72" t="s">
        <v>449</v>
      </c>
      <c r="G72" t="s">
        <v>449</v>
      </c>
      <c r="H72" t="s">
        <v>55</v>
      </c>
      <c r="I72">
        <v>278.13400000000001</v>
      </c>
      <c r="J72">
        <v>278.13400000000001</v>
      </c>
      <c r="K72">
        <v>1</v>
      </c>
      <c r="L72" t="s">
        <v>56</v>
      </c>
      <c r="M72" t="s">
        <v>56</v>
      </c>
      <c r="N72" t="s">
        <v>450</v>
      </c>
      <c r="O72" t="s">
        <v>451</v>
      </c>
      <c r="P72" t="s">
        <v>56</v>
      </c>
      <c r="Q72">
        <v>1</v>
      </c>
      <c r="R72" t="s">
        <v>80</v>
      </c>
      <c r="S72" t="s">
        <v>60</v>
      </c>
      <c r="T72" t="s">
        <v>61</v>
      </c>
      <c r="U72">
        <v>234</v>
      </c>
      <c r="V72" t="s">
        <v>62</v>
      </c>
      <c r="W72" t="s">
        <v>81</v>
      </c>
      <c r="X72">
        <v>0.83150499999999905</v>
      </c>
      <c r="Y72" t="s">
        <v>82</v>
      </c>
      <c r="Z72">
        <v>26983</v>
      </c>
      <c r="AA72">
        <v>2150.56</v>
      </c>
      <c r="AB72">
        <v>658226</v>
      </c>
      <c r="AC72">
        <v>20</v>
      </c>
      <c r="AD72">
        <v>183.07499999999999</v>
      </c>
      <c r="AE72">
        <v>278.13400000000001</v>
      </c>
      <c r="AF72">
        <v>95.059100000000001</v>
      </c>
      <c r="AG72">
        <v>1</v>
      </c>
      <c r="AH72" t="s">
        <v>452</v>
      </c>
      <c r="AI72">
        <v>3</v>
      </c>
      <c r="AJ72" t="s">
        <v>56</v>
      </c>
      <c r="AK72">
        <v>0</v>
      </c>
      <c r="AL72">
        <v>0</v>
      </c>
      <c r="AM72" t="s">
        <v>453</v>
      </c>
      <c r="AN72" t="s">
        <v>454</v>
      </c>
      <c r="AO72" t="s">
        <v>455</v>
      </c>
      <c r="AP72" t="s">
        <v>56</v>
      </c>
      <c r="AQ72" t="s">
        <v>56</v>
      </c>
      <c r="AR72" t="s">
        <v>56</v>
      </c>
      <c r="AS72" t="s">
        <v>56</v>
      </c>
      <c r="AT72" t="s">
        <v>56</v>
      </c>
      <c r="AU72" t="s">
        <v>343</v>
      </c>
      <c r="AV72">
        <v>2832.2068073072901</v>
      </c>
      <c r="AW72" t="s">
        <v>72</v>
      </c>
    </row>
    <row r="73" spans="1:49" x14ac:dyDescent="0.25">
      <c r="A73" t="s">
        <v>456</v>
      </c>
      <c r="B73" t="s">
        <v>457</v>
      </c>
      <c r="C73" t="s">
        <v>51</v>
      </c>
      <c r="D73" t="s">
        <v>111</v>
      </c>
      <c r="E73" t="s">
        <v>112</v>
      </c>
      <c r="F73" t="s">
        <v>56</v>
      </c>
      <c r="G73" t="s">
        <v>113</v>
      </c>
      <c r="H73" t="s">
        <v>55</v>
      </c>
      <c r="I73">
        <v>110</v>
      </c>
      <c r="J73">
        <v>0</v>
      </c>
      <c r="K73">
        <v>1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>
        <v>1</v>
      </c>
      <c r="R73" t="s">
        <v>59</v>
      </c>
      <c r="S73" t="s">
        <v>60</v>
      </c>
      <c r="T73" t="s">
        <v>61</v>
      </c>
      <c r="U73">
        <v>85</v>
      </c>
      <c r="V73" t="s">
        <v>62</v>
      </c>
      <c r="W73" t="s">
        <v>114</v>
      </c>
      <c r="X73">
        <v>0.82991800000000004</v>
      </c>
      <c r="Y73" t="s">
        <v>115</v>
      </c>
      <c r="Z73">
        <v>9625</v>
      </c>
      <c r="AA73">
        <v>542.64300000000003</v>
      </c>
      <c r="AB73">
        <v>197.255</v>
      </c>
      <c r="AC73">
        <v>24</v>
      </c>
      <c r="AD73">
        <v>2.1697999999999999E-2</v>
      </c>
      <c r="AE73">
        <v>110</v>
      </c>
      <c r="AF73">
        <v>110.02200000000001</v>
      </c>
      <c r="AG73">
        <v>1</v>
      </c>
      <c r="AH73" t="s">
        <v>166</v>
      </c>
      <c r="AI73">
        <v>2</v>
      </c>
      <c r="AJ73" t="s">
        <v>56</v>
      </c>
      <c r="AK73">
        <v>0</v>
      </c>
      <c r="AL73">
        <v>0</v>
      </c>
      <c r="AM73" t="s">
        <v>56</v>
      </c>
      <c r="AN73" t="s">
        <v>56</v>
      </c>
      <c r="AO73" t="s">
        <v>56</v>
      </c>
      <c r="AP73" t="s">
        <v>56</v>
      </c>
      <c r="AQ73" t="s">
        <v>56</v>
      </c>
      <c r="AR73" t="s">
        <v>56</v>
      </c>
      <c r="AS73" t="s">
        <v>56</v>
      </c>
      <c r="AT73" t="s">
        <v>56</v>
      </c>
      <c r="AU73" t="s">
        <v>56</v>
      </c>
      <c r="AV73">
        <v>1198.7400578060101</v>
      </c>
      <c r="AW73" t="s">
        <v>72</v>
      </c>
    </row>
    <row r="74" spans="1:49" x14ac:dyDescent="0.25">
      <c r="A74" t="s">
        <v>458</v>
      </c>
      <c r="B74" t="s">
        <v>459</v>
      </c>
      <c r="C74" t="s">
        <v>51</v>
      </c>
      <c r="D74" t="s">
        <v>52</v>
      </c>
      <c r="E74" t="s">
        <v>53</v>
      </c>
      <c r="F74" t="s">
        <v>460</v>
      </c>
      <c r="G74" t="s">
        <v>460</v>
      </c>
      <c r="H74" t="s">
        <v>55</v>
      </c>
      <c r="I74">
        <v>384.63799999999998</v>
      </c>
      <c r="J74">
        <v>0</v>
      </c>
      <c r="K74">
        <v>1</v>
      </c>
      <c r="L74" t="s">
        <v>56</v>
      </c>
      <c r="M74" t="s">
        <v>56</v>
      </c>
      <c r="N74" t="s">
        <v>461</v>
      </c>
      <c r="O74" t="s">
        <v>462</v>
      </c>
      <c r="P74" t="s">
        <v>56</v>
      </c>
      <c r="Q74">
        <v>1</v>
      </c>
      <c r="R74" t="s">
        <v>59</v>
      </c>
      <c r="S74" t="s">
        <v>60</v>
      </c>
      <c r="T74" t="s">
        <v>61</v>
      </c>
      <c r="U74">
        <v>243</v>
      </c>
      <c r="V74" t="s">
        <v>62</v>
      </c>
      <c r="W74" t="s">
        <v>63</v>
      </c>
      <c r="X74">
        <v>0.82879799999999904</v>
      </c>
      <c r="Y74" t="s">
        <v>64</v>
      </c>
      <c r="Z74">
        <v>262108</v>
      </c>
      <c r="AA74">
        <v>2624.31</v>
      </c>
      <c r="AB74">
        <v>700881</v>
      </c>
      <c r="AC74">
        <v>26</v>
      </c>
      <c r="AD74">
        <v>269.58600000000001</v>
      </c>
      <c r="AE74">
        <v>384.63799999999998</v>
      </c>
      <c r="AF74">
        <v>115.05200000000001</v>
      </c>
      <c r="AG74">
        <v>1</v>
      </c>
      <c r="AH74" t="s">
        <v>463</v>
      </c>
      <c r="AI74">
        <v>4</v>
      </c>
      <c r="AJ74" t="s">
        <v>56</v>
      </c>
      <c r="AK74">
        <v>0</v>
      </c>
      <c r="AL74">
        <v>0</v>
      </c>
      <c r="AM74" t="s">
        <v>464</v>
      </c>
      <c r="AN74" t="s">
        <v>465</v>
      </c>
      <c r="AO74" t="s">
        <v>466</v>
      </c>
      <c r="AP74" t="s">
        <v>56</v>
      </c>
      <c r="AQ74" t="s">
        <v>56</v>
      </c>
      <c r="AR74" t="s">
        <v>56</v>
      </c>
      <c r="AS74" t="s">
        <v>341</v>
      </c>
      <c r="AT74" t="s">
        <v>467</v>
      </c>
      <c r="AU74" t="s">
        <v>343</v>
      </c>
      <c r="AV74">
        <v>0</v>
      </c>
      <c r="AW74" t="s">
        <v>72</v>
      </c>
    </row>
    <row r="75" spans="1:49" x14ac:dyDescent="0.25">
      <c r="A75" t="s">
        <v>468</v>
      </c>
      <c r="B75" t="s">
        <v>469</v>
      </c>
      <c r="C75" t="s">
        <v>51</v>
      </c>
      <c r="D75" t="s">
        <v>111</v>
      </c>
      <c r="E75" t="s">
        <v>112</v>
      </c>
      <c r="F75" t="s">
        <v>56</v>
      </c>
      <c r="G75" t="s">
        <v>113</v>
      </c>
      <c r="H75" t="s">
        <v>55</v>
      </c>
      <c r="I75">
        <v>204</v>
      </c>
      <c r="J75">
        <v>0</v>
      </c>
      <c r="K75">
        <v>1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>
        <v>1</v>
      </c>
      <c r="R75" t="s">
        <v>59</v>
      </c>
      <c r="S75" t="s">
        <v>60</v>
      </c>
      <c r="T75" t="s">
        <v>61</v>
      </c>
      <c r="U75">
        <v>239</v>
      </c>
      <c r="V75" t="s">
        <v>62</v>
      </c>
      <c r="W75" t="s">
        <v>114</v>
      </c>
      <c r="X75">
        <v>0.82736299999999996</v>
      </c>
      <c r="Y75" t="s">
        <v>115</v>
      </c>
      <c r="Z75">
        <v>124995</v>
      </c>
      <c r="AA75">
        <v>2574.92</v>
      </c>
      <c r="AB75">
        <v>191694</v>
      </c>
      <c r="AC75">
        <v>120</v>
      </c>
      <c r="AD75">
        <v>39.105499999999999</v>
      </c>
      <c r="AE75">
        <v>204</v>
      </c>
      <c r="AF75">
        <v>243.10499999999999</v>
      </c>
      <c r="AG75">
        <v>1</v>
      </c>
      <c r="AH75" t="s">
        <v>470</v>
      </c>
      <c r="AI75">
        <v>4</v>
      </c>
      <c r="AJ75" t="s">
        <v>56</v>
      </c>
      <c r="AK75">
        <v>0</v>
      </c>
      <c r="AL75">
        <v>0</v>
      </c>
      <c r="AM75" t="s">
        <v>56</v>
      </c>
      <c r="AN75" t="s">
        <v>56</v>
      </c>
      <c r="AO75" t="s">
        <v>56</v>
      </c>
      <c r="AP75" t="s">
        <v>56</v>
      </c>
      <c r="AQ75" t="s">
        <v>56</v>
      </c>
      <c r="AR75" t="s">
        <v>56</v>
      </c>
      <c r="AS75" t="s">
        <v>56</v>
      </c>
      <c r="AT75" t="s">
        <v>56</v>
      </c>
      <c r="AU75" t="s">
        <v>56</v>
      </c>
      <c r="AV75">
        <v>0</v>
      </c>
      <c r="AW75" t="s">
        <v>72</v>
      </c>
    </row>
    <row r="76" spans="1:49" x14ac:dyDescent="0.25">
      <c r="A76" t="s">
        <v>471</v>
      </c>
      <c r="B76" t="s">
        <v>472</v>
      </c>
      <c r="C76" t="s">
        <v>51</v>
      </c>
      <c r="D76" t="s">
        <v>111</v>
      </c>
      <c r="E76" t="s">
        <v>112</v>
      </c>
      <c r="F76" t="s">
        <v>56</v>
      </c>
      <c r="G76" t="s">
        <v>113</v>
      </c>
      <c r="H76" t="s">
        <v>55</v>
      </c>
      <c r="I76">
        <v>184</v>
      </c>
      <c r="J76">
        <v>0</v>
      </c>
      <c r="K76">
        <v>1</v>
      </c>
      <c r="L76" t="s">
        <v>56</v>
      </c>
      <c r="M76" t="s">
        <v>56</v>
      </c>
      <c r="N76" t="s">
        <v>56</v>
      </c>
      <c r="O76" t="s">
        <v>56</v>
      </c>
      <c r="P76" t="s">
        <v>56</v>
      </c>
      <c r="Q76">
        <v>1</v>
      </c>
      <c r="R76" t="s">
        <v>59</v>
      </c>
      <c r="S76" t="s">
        <v>60</v>
      </c>
      <c r="T76" t="s">
        <v>61</v>
      </c>
      <c r="U76">
        <v>80</v>
      </c>
      <c r="V76" t="s">
        <v>62</v>
      </c>
      <c r="W76" t="s">
        <v>114</v>
      </c>
      <c r="X76">
        <v>0.82735599999999998</v>
      </c>
      <c r="Y76" t="s">
        <v>115</v>
      </c>
      <c r="Z76">
        <v>4400</v>
      </c>
      <c r="AA76">
        <v>493.29500000000002</v>
      </c>
      <c r="AB76">
        <v>336948</v>
      </c>
      <c r="AC76">
        <v>9</v>
      </c>
      <c r="AD76">
        <v>61.998399999999997</v>
      </c>
      <c r="AE76">
        <v>184</v>
      </c>
      <c r="AF76">
        <v>122.002</v>
      </c>
      <c r="AG76">
        <v>1</v>
      </c>
      <c r="AH76" t="s">
        <v>404</v>
      </c>
      <c r="AI76">
        <v>4</v>
      </c>
      <c r="AJ76" t="s">
        <v>56</v>
      </c>
      <c r="AK76">
        <v>0</v>
      </c>
      <c r="AL76">
        <v>0</v>
      </c>
      <c r="AM76" t="s">
        <v>56</v>
      </c>
      <c r="AN76" t="s">
        <v>56</v>
      </c>
      <c r="AO76" t="s">
        <v>56</v>
      </c>
      <c r="AP76" t="s">
        <v>56</v>
      </c>
      <c r="AQ76" t="s">
        <v>56</v>
      </c>
      <c r="AR76" t="s">
        <v>56</v>
      </c>
      <c r="AS76" t="s">
        <v>56</v>
      </c>
      <c r="AT76" t="s">
        <v>56</v>
      </c>
      <c r="AU76" t="s">
        <v>56</v>
      </c>
      <c r="AV76">
        <v>1160.2890671498501</v>
      </c>
      <c r="AW76" t="s">
        <v>72</v>
      </c>
    </row>
    <row r="77" spans="1:49" x14ac:dyDescent="0.25">
      <c r="A77" t="s">
        <v>468</v>
      </c>
      <c r="B77" t="s">
        <v>469</v>
      </c>
      <c r="C77" t="s">
        <v>51</v>
      </c>
      <c r="D77" t="s">
        <v>111</v>
      </c>
      <c r="E77" t="s">
        <v>112</v>
      </c>
      <c r="F77" t="s">
        <v>56</v>
      </c>
      <c r="G77" t="s">
        <v>113</v>
      </c>
      <c r="H77" t="s">
        <v>55</v>
      </c>
      <c r="I77">
        <v>204</v>
      </c>
      <c r="J77">
        <v>0</v>
      </c>
      <c r="K77">
        <v>1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>
        <v>1</v>
      </c>
      <c r="R77" t="s">
        <v>59</v>
      </c>
      <c r="S77" t="s">
        <v>60</v>
      </c>
      <c r="T77" t="s">
        <v>61</v>
      </c>
      <c r="U77">
        <v>241</v>
      </c>
      <c r="V77" t="s">
        <v>62</v>
      </c>
      <c r="W77" t="s">
        <v>114</v>
      </c>
      <c r="X77">
        <v>0.826685</v>
      </c>
      <c r="Y77" t="s">
        <v>115</v>
      </c>
      <c r="Z77">
        <v>84162.8</v>
      </c>
      <c r="AA77">
        <v>2575.5500000000002</v>
      </c>
      <c r="AB77">
        <v>201473</v>
      </c>
      <c r="AC77">
        <v>120</v>
      </c>
      <c r="AD77">
        <v>41.100499999999997</v>
      </c>
      <c r="AE77">
        <v>204</v>
      </c>
      <c r="AF77">
        <v>245.1</v>
      </c>
      <c r="AG77">
        <v>1</v>
      </c>
      <c r="AH77" t="s">
        <v>473</v>
      </c>
      <c r="AI77">
        <v>4</v>
      </c>
      <c r="AJ77" t="s">
        <v>56</v>
      </c>
      <c r="AK77">
        <v>0</v>
      </c>
      <c r="AL77">
        <v>0</v>
      </c>
      <c r="AM77" t="s">
        <v>56</v>
      </c>
      <c r="AN77" t="s">
        <v>56</v>
      </c>
      <c r="AO77" t="s">
        <v>56</v>
      </c>
      <c r="AP77" t="s">
        <v>56</v>
      </c>
      <c r="AQ77" t="s">
        <v>56</v>
      </c>
      <c r="AR77" t="s">
        <v>56</v>
      </c>
      <c r="AS77" t="s">
        <v>56</v>
      </c>
      <c r="AT77" t="s">
        <v>56</v>
      </c>
      <c r="AU77" t="s">
        <v>56</v>
      </c>
      <c r="AV77">
        <v>0</v>
      </c>
      <c r="AW77" t="s">
        <v>72</v>
      </c>
    </row>
    <row r="78" spans="1:49" x14ac:dyDescent="0.25">
      <c r="A78" t="s">
        <v>333</v>
      </c>
      <c r="B78" t="s">
        <v>334</v>
      </c>
      <c r="C78" t="s">
        <v>51</v>
      </c>
      <c r="D78" t="s">
        <v>75</v>
      </c>
      <c r="E78" t="s">
        <v>53</v>
      </c>
      <c r="F78" t="s">
        <v>76</v>
      </c>
      <c r="G78" t="s">
        <v>76</v>
      </c>
      <c r="H78" t="s">
        <v>55</v>
      </c>
      <c r="I78">
        <v>414.38600000000002</v>
      </c>
      <c r="J78">
        <v>414.38600000000002</v>
      </c>
      <c r="K78">
        <v>1</v>
      </c>
      <c r="L78" t="s">
        <v>335</v>
      </c>
      <c r="M78" t="s">
        <v>56</v>
      </c>
      <c r="N78" t="s">
        <v>336</v>
      </c>
      <c r="O78" t="s">
        <v>337</v>
      </c>
      <c r="P78" t="s">
        <v>56</v>
      </c>
      <c r="Q78">
        <v>1</v>
      </c>
      <c r="R78" t="s">
        <v>80</v>
      </c>
      <c r="S78" t="s">
        <v>60</v>
      </c>
      <c r="T78" t="s">
        <v>61</v>
      </c>
      <c r="U78">
        <v>243</v>
      </c>
      <c r="V78" t="s">
        <v>62</v>
      </c>
      <c r="W78" t="s">
        <v>81</v>
      </c>
      <c r="X78">
        <v>0.82622600000000002</v>
      </c>
      <c r="Y78" t="s">
        <v>82</v>
      </c>
      <c r="Z78">
        <v>262108</v>
      </c>
      <c r="AA78">
        <v>2624.31</v>
      </c>
      <c r="AB78">
        <v>722355</v>
      </c>
      <c r="AC78">
        <v>96</v>
      </c>
      <c r="AD78">
        <v>299.334</v>
      </c>
      <c r="AE78">
        <v>414.38600000000002</v>
      </c>
      <c r="AF78">
        <v>115.05200000000001</v>
      </c>
      <c r="AG78">
        <v>1</v>
      </c>
      <c r="AH78" t="s">
        <v>463</v>
      </c>
      <c r="AI78">
        <v>4</v>
      </c>
      <c r="AJ78" t="s">
        <v>56</v>
      </c>
      <c r="AK78">
        <v>0</v>
      </c>
      <c r="AL78">
        <v>0</v>
      </c>
      <c r="AM78" t="s">
        <v>338</v>
      </c>
      <c r="AN78" t="s">
        <v>339</v>
      </c>
      <c r="AO78" t="s">
        <v>340</v>
      </c>
      <c r="AP78" t="s">
        <v>56</v>
      </c>
      <c r="AQ78" t="s">
        <v>56</v>
      </c>
      <c r="AR78" t="s">
        <v>56</v>
      </c>
      <c r="AS78" t="s">
        <v>341</v>
      </c>
      <c r="AT78" t="s">
        <v>342</v>
      </c>
      <c r="AU78" t="s">
        <v>343</v>
      </c>
      <c r="AV78">
        <v>0</v>
      </c>
      <c r="AW78" t="s">
        <v>72</v>
      </c>
    </row>
    <row r="79" spans="1:49" x14ac:dyDescent="0.25">
      <c r="A79" t="s">
        <v>280</v>
      </c>
      <c r="B79" t="s">
        <v>281</v>
      </c>
      <c r="C79" t="s">
        <v>51</v>
      </c>
      <c r="D79" t="s">
        <v>195</v>
      </c>
      <c r="E79" t="s">
        <v>53</v>
      </c>
      <c r="F79" t="s">
        <v>196</v>
      </c>
      <c r="G79" t="s">
        <v>196</v>
      </c>
      <c r="H79" t="s">
        <v>55</v>
      </c>
      <c r="I79">
        <v>84.093900000000005</v>
      </c>
      <c r="J79">
        <v>84.093900000000005</v>
      </c>
      <c r="K79">
        <v>1</v>
      </c>
      <c r="L79" t="s">
        <v>282</v>
      </c>
      <c r="M79" t="s">
        <v>56</v>
      </c>
      <c r="N79" t="s">
        <v>283</v>
      </c>
      <c r="O79" t="s">
        <v>284</v>
      </c>
      <c r="P79" t="s">
        <v>56</v>
      </c>
      <c r="Q79">
        <v>1</v>
      </c>
      <c r="R79" t="s">
        <v>80</v>
      </c>
      <c r="S79" t="s">
        <v>60</v>
      </c>
      <c r="T79" t="s">
        <v>61</v>
      </c>
      <c r="U79">
        <v>150</v>
      </c>
      <c r="V79" t="s">
        <v>62</v>
      </c>
      <c r="W79" t="s">
        <v>81</v>
      </c>
      <c r="X79">
        <v>0.82565699999999997</v>
      </c>
      <c r="Y79" t="s">
        <v>82</v>
      </c>
      <c r="Z79">
        <v>4720</v>
      </c>
      <c r="AA79">
        <v>1174.24</v>
      </c>
      <c r="AB79">
        <v>178378</v>
      </c>
      <c r="AC79">
        <v>7</v>
      </c>
      <c r="AD79">
        <v>15.000500000000001</v>
      </c>
      <c r="AE79">
        <v>84.093900000000005</v>
      </c>
      <c r="AF79">
        <v>99.094399999999993</v>
      </c>
      <c r="AG79">
        <v>1</v>
      </c>
      <c r="AH79" t="s">
        <v>474</v>
      </c>
      <c r="AI79">
        <v>2</v>
      </c>
      <c r="AJ79" t="s">
        <v>56</v>
      </c>
      <c r="AK79">
        <v>0</v>
      </c>
      <c r="AL79">
        <v>0</v>
      </c>
      <c r="AM79" t="s">
        <v>286</v>
      </c>
      <c r="AN79" t="s">
        <v>287</v>
      </c>
      <c r="AO79" t="s">
        <v>288</v>
      </c>
      <c r="AP79" t="s">
        <v>56</v>
      </c>
      <c r="AQ79" t="s">
        <v>56</v>
      </c>
      <c r="AR79" t="s">
        <v>56</v>
      </c>
      <c r="AS79" t="s">
        <v>204</v>
      </c>
      <c r="AT79" t="s">
        <v>289</v>
      </c>
      <c r="AU79" t="s">
        <v>206</v>
      </c>
      <c r="AV79">
        <v>1710.9077950962001</v>
      </c>
      <c r="AW79" t="s">
        <v>72</v>
      </c>
    </row>
    <row r="80" spans="1:49" x14ac:dyDescent="0.25">
      <c r="A80" t="s">
        <v>475</v>
      </c>
      <c r="B80" t="s">
        <v>476</v>
      </c>
      <c r="C80" t="s">
        <v>51</v>
      </c>
      <c r="D80" t="s">
        <v>118</v>
      </c>
      <c r="E80" t="s">
        <v>112</v>
      </c>
      <c r="F80" t="s">
        <v>119</v>
      </c>
      <c r="G80" t="s">
        <v>120</v>
      </c>
      <c r="H80" t="s">
        <v>55</v>
      </c>
      <c r="I80">
        <v>0</v>
      </c>
      <c r="J80">
        <v>0</v>
      </c>
      <c r="K80">
        <v>1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>
        <v>1</v>
      </c>
      <c r="R80" t="s">
        <v>59</v>
      </c>
      <c r="S80" t="s">
        <v>60</v>
      </c>
      <c r="T80" t="s">
        <v>61</v>
      </c>
      <c r="U80">
        <v>90</v>
      </c>
      <c r="V80" t="s">
        <v>62</v>
      </c>
      <c r="W80" t="s">
        <v>121</v>
      </c>
      <c r="X80">
        <v>0.82528799999999902</v>
      </c>
      <c r="Y80" t="s">
        <v>122</v>
      </c>
      <c r="Z80">
        <v>6300</v>
      </c>
      <c r="AA80">
        <v>604.65699999999902</v>
      </c>
      <c r="AB80" t="s">
        <v>123</v>
      </c>
      <c r="AC80">
        <v>10</v>
      </c>
      <c r="AD80">
        <v>93.003100000000003</v>
      </c>
      <c r="AE80">
        <v>0</v>
      </c>
      <c r="AF80">
        <v>93.003100000000003</v>
      </c>
      <c r="AG80">
        <v>1</v>
      </c>
      <c r="AH80" t="s">
        <v>146</v>
      </c>
      <c r="AI80">
        <v>4</v>
      </c>
      <c r="AJ80" t="s">
        <v>56</v>
      </c>
      <c r="AK80">
        <v>0</v>
      </c>
      <c r="AL80">
        <v>0</v>
      </c>
      <c r="AM80" t="s">
        <v>56</v>
      </c>
      <c r="AN80" t="s">
        <v>56</v>
      </c>
      <c r="AO80" t="s">
        <v>56</v>
      </c>
      <c r="AP80" t="s">
        <v>56</v>
      </c>
      <c r="AQ80" t="s">
        <v>56</v>
      </c>
      <c r="AR80" t="s">
        <v>56</v>
      </c>
      <c r="AS80" t="s">
        <v>56</v>
      </c>
      <c r="AT80" t="s">
        <v>56</v>
      </c>
      <c r="AU80" t="s">
        <v>56</v>
      </c>
      <c r="AV80">
        <v>1245.8804189559401</v>
      </c>
      <c r="AW80" t="s">
        <v>72</v>
      </c>
    </row>
    <row r="81" spans="1:49" x14ac:dyDescent="0.25">
      <c r="A81" t="s">
        <v>477</v>
      </c>
      <c r="B81" t="s">
        <v>478</v>
      </c>
      <c r="C81" t="s">
        <v>51</v>
      </c>
      <c r="D81" t="s">
        <v>52</v>
      </c>
      <c r="E81" t="s">
        <v>53</v>
      </c>
      <c r="F81" t="s">
        <v>54</v>
      </c>
      <c r="G81" t="s">
        <v>54</v>
      </c>
      <c r="H81" t="s">
        <v>55</v>
      </c>
      <c r="I81">
        <v>180.15600000000001</v>
      </c>
      <c r="J81">
        <v>0</v>
      </c>
      <c r="K81">
        <v>1</v>
      </c>
      <c r="L81" t="s">
        <v>56</v>
      </c>
      <c r="M81" t="s">
        <v>56</v>
      </c>
      <c r="N81" t="s">
        <v>479</v>
      </c>
      <c r="O81" t="s">
        <v>480</v>
      </c>
      <c r="P81" t="s">
        <v>56</v>
      </c>
      <c r="Q81">
        <v>1</v>
      </c>
      <c r="R81" t="s">
        <v>59</v>
      </c>
      <c r="S81" t="s">
        <v>60</v>
      </c>
      <c r="T81" t="s">
        <v>61</v>
      </c>
      <c r="U81">
        <v>81</v>
      </c>
      <c r="V81" t="s">
        <v>62</v>
      </c>
      <c r="W81" t="s">
        <v>63</v>
      </c>
      <c r="X81">
        <v>0.82264300000000001</v>
      </c>
      <c r="Y81" t="s">
        <v>64</v>
      </c>
      <c r="Z81">
        <v>3998</v>
      </c>
      <c r="AA81">
        <v>493.27199999999999</v>
      </c>
      <c r="AB81">
        <v>672416</v>
      </c>
      <c r="AC81">
        <v>6</v>
      </c>
      <c r="AD81">
        <v>121.14</v>
      </c>
      <c r="AE81">
        <v>180.15600000000001</v>
      </c>
      <c r="AF81">
        <v>59.016300000000001</v>
      </c>
      <c r="AG81">
        <v>1</v>
      </c>
      <c r="AH81" t="s">
        <v>481</v>
      </c>
      <c r="AI81">
        <v>3</v>
      </c>
      <c r="AJ81" t="s">
        <v>56</v>
      </c>
      <c r="AK81">
        <v>0</v>
      </c>
      <c r="AL81">
        <v>0</v>
      </c>
      <c r="AM81" t="s">
        <v>482</v>
      </c>
      <c r="AN81" t="s">
        <v>483</v>
      </c>
      <c r="AO81" t="s">
        <v>484</v>
      </c>
      <c r="AP81" t="s">
        <v>56</v>
      </c>
      <c r="AQ81" t="s">
        <v>56</v>
      </c>
      <c r="AR81" t="s">
        <v>56</v>
      </c>
      <c r="AS81" t="s">
        <v>485</v>
      </c>
      <c r="AT81" t="s">
        <v>486</v>
      </c>
      <c r="AU81" t="s">
        <v>487</v>
      </c>
      <c r="AV81">
        <v>1160.27114600238</v>
      </c>
      <c r="AW81" t="s">
        <v>72</v>
      </c>
    </row>
    <row r="82" spans="1:49" x14ac:dyDescent="0.25">
      <c r="A82" t="s">
        <v>235</v>
      </c>
      <c r="B82" t="s">
        <v>236</v>
      </c>
      <c r="C82" t="s">
        <v>51</v>
      </c>
      <c r="D82" t="s">
        <v>195</v>
      </c>
      <c r="E82" t="s">
        <v>53</v>
      </c>
      <c r="F82" t="s">
        <v>196</v>
      </c>
      <c r="G82" t="s">
        <v>196</v>
      </c>
      <c r="H82" t="s">
        <v>55</v>
      </c>
      <c r="I82">
        <v>126.14100000000001</v>
      </c>
      <c r="J82">
        <v>126.14100000000001</v>
      </c>
      <c r="K82">
        <v>1</v>
      </c>
      <c r="L82" t="s">
        <v>237</v>
      </c>
      <c r="M82" t="s">
        <v>56</v>
      </c>
      <c r="N82" t="s">
        <v>238</v>
      </c>
      <c r="O82" t="s">
        <v>239</v>
      </c>
      <c r="P82" t="s">
        <v>56</v>
      </c>
      <c r="Q82">
        <v>1</v>
      </c>
      <c r="R82" t="s">
        <v>80</v>
      </c>
      <c r="S82" t="s">
        <v>60</v>
      </c>
      <c r="T82" t="s">
        <v>61</v>
      </c>
      <c r="U82">
        <v>222</v>
      </c>
      <c r="V82" t="s">
        <v>62</v>
      </c>
      <c r="W82" t="s">
        <v>81</v>
      </c>
      <c r="X82">
        <v>0.82200099999999998</v>
      </c>
      <c r="Y82" t="s">
        <v>82</v>
      </c>
      <c r="Z82">
        <v>3424</v>
      </c>
      <c r="AA82">
        <v>1823.44</v>
      </c>
      <c r="AB82">
        <v>436481</v>
      </c>
      <c r="AC82">
        <v>11</v>
      </c>
      <c r="AD82">
        <v>55.058199999999999</v>
      </c>
      <c r="AE82">
        <v>126.14100000000001</v>
      </c>
      <c r="AF82">
        <v>71.082800000000006</v>
      </c>
      <c r="AG82">
        <v>1</v>
      </c>
      <c r="AH82" t="s">
        <v>488</v>
      </c>
      <c r="AI82">
        <v>3</v>
      </c>
      <c r="AJ82" t="s">
        <v>56</v>
      </c>
      <c r="AK82">
        <v>0</v>
      </c>
      <c r="AL82">
        <v>0</v>
      </c>
      <c r="AM82" t="s">
        <v>241</v>
      </c>
      <c r="AN82" t="s">
        <v>242</v>
      </c>
      <c r="AO82" t="s">
        <v>243</v>
      </c>
      <c r="AP82" t="s">
        <v>56</v>
      </c>
      <c r="AQ82" t="s">
        <v>56</v>
      </c>
      <c r="AR82" t="s">
        <v>56</v>
      </c>
      <c r="AS82" t="s">
        <v>204</v>
      </c>
      <c r="AT82" t="s">
        <v>205</v>
      </c>
      <c r="AU82" t="s">
        <v>206</v>
      </c>
      <c r="AV82">
        <v>2397.8759938655398</v>
      </c>
      <c r="AW82" t="s">
        <v>72</v>
      </c>
    </row>
    <row r="83" spans="1:49" x14ac:dyDescent="0.25">
      <c r="A83" t="s">
        <v>489</v>
      </c>
      <c r="B83" t="s">
        <v>490</v>
      </c>
      <c r="C83" t="s">
        <v>51</v>
      </c>
      <c r="D83" t="s">
        <v>75</v>
      </c>
      <c r="E83" t="s">
        <v>53</v>
      </c>
      <c r="F83" t="s">
        <v>491</v>
      </c>
      <c r="G83" t="s">
        <v>491</v>
      </c>
      <c r="H83" t="s">
        <v>55</v>
      </c>
      <c r="I83">
        <v>222.19800000000001</v>
      </c>
      <c r="J83">
        <v>222.19800000000001</v>
      </c>
      <c r="K83">
        <v>1</v>
      </c>
      <c r="L83" t="s">
        <v>492</v>
      </c>
      <c r="M83" t="s">
        <v>56</v>
      </c>
      <c r="N83" t="s">
        <v>493</v>
      </c>
      <c r="O83" t="s">
        <v>494</v>
      </c>
      <c r="P83" t="s">
        <v>56</v>
      </c>
      <c r="Q83">
        <v>1</v>
      </c>
      <c r="R83" t="s">
        <v>80</v>
      </c>
      <c r="S83" t="s">
        <v>60</v>
      </c>
      <c r="T83" t="s">
        <v>61</v>
      </c>
      <c r="U83">
        <v>172</v>
      </c>
      <c r="V83" t="s">
        <v>62</v>
      </c>
      <c r="W83" t="s">
        <v>81</v>
      </c>
      <c r="X83">
        <v>0.82169699999999901</v>
      </c>
      <c r="Y83" t="s">
        <v>82</v>
      </c>
      <c r="Z83">
        <v>84549.6</v>
      </c>
      <c r="AA83">
        <v>1347.69</v>
      </c>
      <c r="AB83">
        <v>54825.9</v>
      </c>
      <c r="AC83">
        <v>64</v>
      </c>
      <c r="AD83">
        <v>12.1822</v>
      </c>
      <c r="AE83">
        <v>222.19800000000001</v>
      </c>
      <c r="AF83">
        <v>210.01599999999999</v>
      </c>
      <c r="AG83">
        <v>1</v>
      </c>
      <c r="AH83" t="s">
        <v>495</v>
      </c>
      <c r="AI83">
        <v>4</v>
      </c>
      <c r="AJ83" t="s">
        <v>56</v>
      </c>
      <c r="AK83">
        <v>0</v>
      </c>
      <c r="AL83">
        <v>0</v>
      </c>
      <c r="AM83" t="s">
        <v>496</v>
      </c>
      <c r="AN83" t="s">
        <v>497</v>
      </c>
      <c r="AO83" t="s">
        <v>498</v>
      </c>
      <c r="AP83" t="s">
        <v>56</v>
      </c>
      <c r="AQ83" t="s">
        <v>56</v>
      </c>
      <c r="AR83" t="s">
        <v>56</v>
      </c>
      <c r="AS83" t="s">
        <v>499</v>
      </c>
      <c r="AT83" t="s">
        <v>500</v>
      </c>
      <c r="AU83" t="s">
        <v>343</v>
      </c>
      <c r="AV83">
        <v>1875.02923176015</v>
      </c>
      <c r="AW83" t="s">
        <v>72</v>
      </c>
    </row>
    <row r="84" spans="1:49" x14ac:dyDescent="0.25">
      <c r="A84" t="s">
        <v>501</v>
      </c>
      <c r="B84" t="s">
        <v>502</v>
      </c>
      <c r="C84" t="s">
        <v>51</v>
      </c>
      <c r="D84" t="s">
        <v>75</v>
      </c>
      <c r="E84" t="s">
        <v>53</v>
      </c>
      <c r="F84" t="s">
        <v>503</v>
      </c>
      <c r="G84" t="s">
        <v>503</v>
      </c>
      <c r="H84" t="s">
        <v>55</v>
      </c>
      <c r="I84">
        <v>294.25599999999997</v>
      </c>
      <c r="J84">
        <v>294.25599999999997</v>
      </c>
      <c r="K84">
        <v>1</v>
      </c>
      <c r="L84" t="s">
        <v>504</v>
      </c>
      <c r="M84" t="s">
        <v>56</v>
      </c>
      <c r="N84" t="s">
        <v>505</v>
      </c>
      <c r="O84" t="s">
        <v>506</v>
      </c>
      <c r="P84" t="s">
        <v>56</v>
      </c>
      <c r="Q84">
        <v>1</v>
      </c>
      <c r="R84" t="s">
        <v>80</v>
      </c>
      <c r="S84" t="s">
        <v>60</v>
      </c>
      <c r="T84" t="s">
        <v>61</v>
      </c>
      <c r="U84">
        <v>199</v>
      </c>
      <c r="V84" t="s">
        <v>62</v>
      </c>
      <c r="W84" t="s">
        <v>81</v>
      </c>
      <c r="X84">
        <v>0.82082599999999994</v>
      </c>
      <c r="Y84" t="s">
        <v>82</v>
      </c>
      <c r="Z84">
        <v>13816.9</v>
      </c>
      <c r="AA84">
        <v>1560.69</v>
      </c>
      <c r="AB84">
        <v>676847</v>
      </c>
      <c r="AC84">
        <v>30</v>
      </c>
      <c r="AD84">
        <v>199.166</v>
      </c>
      <c r="AE84">
        <v>294.25599999999997</v>
      </c>
      <c r="AF84">
        <v>95.089799999999997</v>
      </c>
      <c r="AG84">
        <v>1</v>
      </c>
      <c r="AH84" t="s">
        <v>507</v>
      </c>
      <c r="AI84">
        <v>4</v>
      </c>
      <c r="AJ84" t="s">
        <v>56</v>
      </c>
      <c r="AK84">
        <v>0</v>
      </c>
      <c r="AL84">
        <v>0</v>
      </c>
      <c r="AM84" t="s">
        <v>508</v>
      </c>
      <c r="AN84" t="s">
        <v>509</v>
      </c>
      <c r="AO84" t="s">
        <v>510</v>
      </c>
      <c r="AP84" t="s">
        <v>56</v>
      </c>
      <c r="AQ84" t="s">
        <v>56</v>
      </c>
      <c r="AR84" t="s">
        <v>56</v>
      </c>
      <c r="AS84" t="s">
        <v>231</v>
      </c>
      <c r="AT84" t="s">
        <v>232</v>
      </c>
      <c r="AU84" t="s">
        <v>206</v>
      </c>
      <c r="AV84">
        <v>2094.6611754084902</v>
      </c>
      <c r="AW84" t="s">
        <v>72</v>
      </c>
    </row>
    <row r="85" spans="1:49" x14ac:dyDescent="0.25">
      <c r="A85" t="s">
        <v>511</v>
      </c>
      <c r="B85" t="s">
        <v>512</v>
      </c>
      <c r="C85" t="s">
        <v>51</v>
      </c>
      <c r="D85" t="s">
        <v>111</v>
      </c>
      <c r="E85" t="s">
        <v>112</v>
      </c>
      <c r="F85" t="s">
        <v>56</v>
      </c>
      <c r="G85" t="s">
        <v>113</v>
      </c>
      <c r="H85" t="s">
        <v>55</v>
      </c>
      <c r="I85">
        <v>226</v>
      </c>
      <c r="J85">
        <v>0</v>
      </c>
      <c r="K85">
        <v>1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>
        <v>1</v>
      </c>
      <c r="R85" t="s">
        <v>59</v>
      </c>
      <c r="S85" t="s">
        <v>60</v>
      </c>
      <c r="T85" t="s">
        <v>61</v>
      </c>
      <c r="U85">
        <v>68</v>
      </c>
      <c r="V85" t="s">
        <v>62</v>
      </c>
      <c r="W85" t="s">
        <v>114</v>
      </c>
      <c r="X85">
        <v>0.82078999999999902</v>
      </c>
      <c r="Y85" t="s">
        <v>115</v>
      </c>
      <c r="Z85">
        <v>7157.81</v>
      </c>
      <c r="AA85">
        <v>413.070999999999</v>
      </c>
      <c r="AB85">
        <v>641561</v>
      </c>
      <c r="AC85">
        <v>14</v>
      </c>
      <c r="AD85">
        <v>144.99299999999999</v>
      </c>
      <c r="AE85">
        <v>226</v>
      </c>
      <c r="AF85">
        <v>81.007199999999997</v>
      </c>
      <c r="AG85">
        <v>1</v>
      </c>
      <c r="AH85" t="s">
        <v>175</v>
      </c>
      <c r="AI85">
        <v>4</v>
      </c>
      <c r="AJ85" t="s">
        <v>56</v>
      </c>
      <c r="AK85">
        <v>0</v>
      </c>
      <c r="AL85">
        <v>0</v>
      </c>
      <c r="AM85" t="s">
        <v>56</v>
      </c>
      <c r="AN85" t="s">
        <v>56</v>
      </c>
      <c r="AO85" t="s">
        <v>56</v>
      </c>
      <c r="AP85" t="s">
        <v>56</v>
      </c>
      <c r="AQ85" t="s">
        <v>56</v>
      </c>
      <c r="AR85" t="s">
        <v>56</v>
      </c>
      <c r="AS85" t="s">
        <v>56</v>
      </c>
      <c r="AT85" t="s">
        <v>56</v>
      </c>
      <c r="AU85" t="s">
        <v>56</v>
      </c>
      <c r="AV85">
        <v>1097.51655038579</v>
      </c>
      <c r="AW85" t="s">
        <v>72</v>
      </c>
    </row>
    <row r="86" spans="1:49" x14ac:dyDescent="0.25">
      <c r="A86" t="s">
        <v>513</v>
      </c>
      <c r="B86" t="s">
        <v>514</v>
      </c>
      <c r="C86" t="s">
        <v>51</v>
      </c>
      <c r="D86" t="s">
        <v>52</v>
      </c>
      <c r="E86" t="s">
        <v>53</v>
      </c>
      <c r="F86" t="s">
        <v>460</v>
      </c>
      <c r="G86" t="s">
        <v>460</v>
      </c>
      <c r="H86" t="s">
        <v>55</v>
      </c>
      <c r="I86">
        <v>299.49200000000002</v>
      </c>
      <c r="J86">
        <v>0</v>
      </c>
      <c r="K86">
        <v>1</v>
      </c>
      <c r="L86" t="s">
        <v>56</v>
      </c>
      <c r="M86" t="s">
        <v>56</v>
      </c>
      <c r="N86" t="s">
        <v>515</v>
      </c>
      <c r="O86" t="s">
        <v>516</v>
      </c>
      <c r="P86" t="s">
        <v>56</v>
      </c>
      <c r="Q86">
        <v>1</v>
      </c>
      <c r="R86" t="s">
        <v>59</v>
      </c>
      <c r="S86" t="s">
        <v>60</v>
      </c>
      <c r="T86" t="s">
        <v>61</v>
      </c>
      <c r="U86">
        <v>137</v>
      </c>
      <c r="V86" t="s">
        <v>62</v>
      </c>
      <c r="W86" t="s">
        <v>63</v>
      </c>
      <c r="X86">
        <v>0.81903700000000002</v>
      </c>
      <c r="Y86" t="s">
        <v>64</v>
      </c>
      <c r="Z86">
        <v>15874</v>
      </c>
      <c r="AA86">
        <v>1066.3499999999999</v>
      </c>
      <c r="AB86">
        <v>819667</v>
      </c>
      <c r="AC86">
        <v>42</v>
      </c>
      <c r="AD86">
        <v>245.48400000000001</v>
      </c>
      <c r="AE86">
        <v>299.49200000000002</v>
      </c>
      <c r="AF86">
        <v>54.008200000000002</v>
      </c>
      <c r="AG86">
        <v>1</v>
      </c>
      <c r="AH86" t="s">
        <v>517</v>
      </c>
      <c r="AI86">
        <v>4</v>
      </c>
      <c r="AJ86" t="s">
        <v>56</v>
      </c>
      <c r="AK86">
        <v>5</v>
      </c>
      <c r="AL86">
        <v>33</v>
      </c>
      <c r="AM86" t="s">
        <v>518</v>
      </c>
      <c r="AN86" t="s">
        <v>519</v>
      </c>
      <c r="AO86" t="s">
        <v>520</v>
      </c>
      <c r="AP86" t="s">
        <v>56</v>
      </c>
      <c r="AQ86" t="s">
        <v>56</v>
      </c>
      <c r="AR86" t="s">
        <v>56</v>
      </c>
      <c r="AS86" t="s">
        <v>521</v>
      </c>
      <c r="AT86" t="s">
        <v>522</v>
      </c>
      <c r="AU86" t="s">
        <v>206</v>
      </c>
      <c r="AV86">
        <v>1615.12986550914</v>
      </c>
      <c r="AW86" t="s">
        <v>72</v>
      </c>
    </row>
    <row r="87" spans="1:49" x14ac:dyDescent="0.25">
      <c r="A87" t="s">
        <v>523</v>
      </c>
      <c r="B87" t="s">
        <v>524</v>
      </c>
      <c r="C87" t="s">
        <v>51</v>
      </c>
      <c r="D87" t="s">
        <v>111</v>
      </c>
      <c r="E87" t="s">
        <v>112</v>
      </c>
      <c r="F87" t="s">
        <v>56</v>
      </c>
      <c r="G87" t="s">
        <v>113</v>
      </c>
      <c r="H87" t="s">
        <v>55</v>
      </c>
      <c r="I87">
        <v>226</v>
      </c>
      <c r="J87">
        <v>0</v>
      </c>
      <c r="K87">
        <v>1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>
        <v>1</v>
      </c>
      <c r="R87" t="s">
        <v>59</v>
      </c>
      <c r="S87" t="s">
        <v>60</v>
      </c>
      <c r="T87" t="s">
        <v>61</v>
      </c>
      <c r="U87">
        <v>200</v>
      </c>
      <c r="V87" t="s">
        <v>62</v>
      </c>
      <c r="W87" t="s">
        <v>114</v>
      </c>
      <c r="X87">
        <v>0.81787299999999996</v>
      </c>
      <c r="Y87" t="s">
        <v>115</v>
      </c>
      <c r="Z87">
        <v>17139.900000000001</v>
      </c>
      <c r="AA87">
        <v>1563.69</v>
      </c>
      <c r="AB87">
        <v>623483</v>
      </c>
      <c r="AC87">
        <v>28</v>
      </c>
      <c r="AD87">
        <v>140.90700000000001</v>
      </c>
      <c r="AE87">
        <v>226</v>
      </c>
      <c r="AF87">
        <v>85.0929</v>
      </c>
      <c r="AG87">
        <v>1</v>
      </c>
      <c r="AH87" t="s">
        <v>425</v>
      </c>
      <c r="AI87">
        <v>3</v>
      </c>
      <c r="AJ87" t="s">
        <v>56</v>
      </c>
      <c r="AK87">
        <v>0</v>
      </c>
      <c r="AL87">
        <v>0</v>
      </c>
      <c r="AM87" t="s">
        <v>56</v>
      </c>
      <c r="AN87" t="s">
        <v>56</v>
      </c>
      <c r="AO87" t="s">
        <v>56</v>
      </c>
      <c r="AP87" t="s">
        <v>56</v>
      </c>
      <c r="AQ87" t="s">
        <v>56</v>
      </c>
      <c r="AR87" t="s">
        <v>56</v>
      </c>
      <c r="AS87" t="s">
        <v>56</v>
      </c>
      <c r="AT87" t="s">
        <v>56</v>
      </c>
      <c r="AU87" t="s">
        <v>56</v>
      </c>
      <c r="AV87">
        <v>2097.8581075192101</v>
      </c>
      <c r="AW87" t="s">
        <v>72</v>
      </c>
    </row>
    <row r="88" spans="1:49" x14ac:dyDescent="0.25">
      <c r="A88" t="s">
        <v>523</v>
      </c>
      <c r="B88" t="s">
        <v>524</v>
      </c>
      <c r="C88" t="s">
        <v>51</v>
      </c>
      <c r="D88" t="s">
        <v>111</v>
      </c>
      <c r="E88" t="s">
        <v>112</v>
      </c>
      <c r="F88" t="s">
        <v>56</v>
      </c>
      <c r="G88" t="s">
        <v>113</v>
      </c>
      <c r="H88" t="s">
        <v>55</v>
      </c>
      <c r="I88">
        <v>226</v>
      </c>
      <c r="J88">
        <v>0</v>
      </c>
      <c r="K88">
        <v>1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>
        <v>1</v>
      </c>
      <c r="R88" t="s">
        <v>59</v>
      </c>
      <c r="S88" t="s">
        <v>60</v>
      </c>
      <c r="T88" t="s">
        <v>61</v>
      </c>
      <c r="U88">
        <v>219</v>
      </c>
      <c r="V88" t="s">
        <v>62</v>
      </c>
      <c r="W88" t="s">
        <v>114</v>
      </c>
      <c r="X88">
        <v>0.81753199999999904</v>
      </c>
      <c r="Y88" t="s">
        <v>115</v>
      </c>
      <c r="Z88">
        <v>7015.2</v>
      </c>
      <c r="AA88">
        <v>1739.88</v>
      </c>
      <c r="AB88">
        <v>561511</v>
      </c>
      <c r="AC88">
        <v>18</v>
      </c>
      <c r="AD88">
        <v>126.901</v>
      </c>
      <c r="AE88">
        <v>226</v>
      </c>
      <c r="AF88">
        <v>99.098600000000005</v>
      </c>
      <c r="AG88">
        <v>1</v>
      </c>
      <c r="AH88" t="s">
        <v>306</v>
      </c>
      <c r="AI88">
        <v>3</v>
      </c>
      <c r="AJ88" t="s">
        <v>56</v>
      </c>
      <c r="AK88">
        <v>0</v>
      </c>
      <c r="AL88">
        <v>0</v>
      </c>
      <c r="AM88" t="s">
        <v>56</v>
      </c>
      <c r="AN88" t="s">
        <v>56</v>
      </c>
      <c r="AO88" t="s">
        <v>56</v>
      </c>
      <c r="AP88" t="s">
        <v>56</v>
      </c>
      <c r="AQ88" t="s">
        <v>56</v>
      </c>
      <c r="AR88" t="s">
        <v>56</v>
      </c>
      <c r="AS88" t="s">
        <v>56</v>
      </c>
      <c r="AT88" t="s">
        <v>56</v>
      </c>
      <c r="AU88" t="s">
        <v>56</v>
      </c>
      <c r="AV88">
        <v>2297.1468723542198</v>
      </c>
      <c r="AW88" t="s">
        <v>72</v>
      </c>
    </row>
    <row r="89" spans="1:49" x14ac:dyDescent="0.25">
      <c r="A89" t="s">
        <v>525</v>
      </c>
      <c r="B89" t="s">
        <v>526</v>
      </c>
      <c r="C89" t="s">
        <v>51</v>
      </c>
      <c r="D89" t="s">
        <v>75</v>
      </c>
      <c r="E89" t="s">
        <v>53</v>
      </c>
      <c r="F89" t="s">
        <v>503</v>
      </c>
      <c r="G89" t="s">
        <v>503</v>
      </c>
      <c r="H89" t="s">
        <v>55</v>
      </c>
      <c r="I89">
        <v>290.22500000000002</v>
      </c>
      <c r="J89">
        <v>290.22500000000002</v>
      </c>
      <c r="K89">
        <v>1</v>
      </c>
      <c r="L89" t="s">
        <v>56</v>
      </c>
      <c r="M89" t="s">
        <v>56</v>
      </c>
      <c r="N89" t="s">
        <v>527</v>
      </c>
      <c r="O89" t="s">
        <v>528</v>
      </c>
      <c r="P89" t="s">
        <v>56</v>
      </c>
      <c r="Q89">
        <v>1</v>
      </c>
      <c r="R89" t="s">
        <v>80</v>
      </c>
      <c r="S89" t="s">
        <v>60</v>
      </c>
      <c r="T89" t="s">
        <v>61</v>
      </c>
      <c r="U89">
        <v>246</v>
      </c>
      <c r="V89" t="s">
        <v>62</v>
      </c>
      <c r="W89" t="s">
        <v>81</v>
      </c>
      <c r="X89">
        <v>0.81723199999999996</v>
      </c>
      <c r="Y89" t="s">
        <v>82</v>
      </c>
      <c r="Z89">
        <v>171249</v>
      </c>
      <c r="AA89">
        <v>2624.5</v>
      </c>
      <c r="AB89">
        <v>283003</v>
      </c>
      <c r="AC89">
        <v>50</v>
      </c>
      <c r="AD89">
        <v>82.134600000000006</v>
      </c>
      <c r="AE89">
        <v>290.22500000000002</v>
      </c>
      <c r="AF89">
        <v>208.09</v>
      </c>
      <c r="AG89">
        <v>1</v>
      </c>
      <c r="AH89" t="s">
        <v>529</v>
      </c>
      <c r="AI89">
        <v>4</v>
      </c>
      <c r="AJ89" t="s">
        <v>56</v>
      </c>
      <c r="AK89">
        <v>0</v>
      </c>
      <c r="AL89">
        <v>0</v>
      </c>
      <c r="AM89" t="s">
        <v>530</v>
      </c>
      <c r="AN89" t="s">
        <v>531</v>
      </c>
      <c r="AO89" t="s">
        <v>532</v>
      </c>
      <c r="AP89" t="s">
        <v>56</v>
      </c>
      <c r="AQ89" t="s">
        <v>56</v>
      </c>
      <c r="AR89" t="s">
        <v>56</v>
      </c>
      <c r="AS89" t="s">
        <v>533</v>
      </c>
      <c r="AT89" t="s">
        <v>534</v>
      </c>
      <c r="AU89" t="s">
        <v>206</v>
      </c>
      <c r="AV89">
        <v>0</v>
      </c>
      <c r="AW89" t="s">
        <v>72</v>
      </c>
    </row>
    <row r="90" spans="1:49" x14ac:dyDescent="0.25">
      <c r="A90" t="s">
        <v>535</v>
      </c>
      <c r="B90" t="s">
        <v>536</v>
      </c>
      <c r="C90" t="s">
        <v>51</v>
      </c>
      <c r="D90" t="s">
        <v>111</v>
      </c>
      <c r="E90" t="s">
        <v>112</v>
      </c>
      <c r="F90" t="s">
        <v>56</v>
      </c>
      <c r="G90" t="s">
        <v>113</v>
      </c>
      <c r="H90" t="s">
        <v>55</v>
      </c>
      <c r="I90">
        <v>138</v>
      </c>
      <c r="J90">
        <v>0</v>
      </c>
      <c r="K90">
        <v>1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>
        <v>1</v>
      </c>
      <c r="R90" t="s">
        <v>59</v>
      </c>
      <c r="S90" t="s">
        <v>60</v>
      </c>
      <c r="T90" t="s">
        <v>61</v>
      </c>
      <c r="U90">
        <v>215</v>
      </c>
      <c r="V90" t="s">
        <v>62</v>
      </c>
      <c r="W90" t="s">
        <v>114</v>
      </c>
      <c r="X90">
        <v>0.81585299999999905</v>
      </c>
      <c r="Y90" t="s">
        <v>115</v>
      </c>
      <c r="Z90">
        <v>27840</v>
      </c>
      <c r="AA90">
        <v>1691.6</v>
      </c>
      <c r="AB90">
        <v>855085</v>
      </c>
      <c r="AC90">
        <v>44</v>
      </c>
      <c r="AD90">
        <v>118.002</v>
      </c>
      <c r="AE90">
        <v>138</v>
      </c>
      <c r="AF90">
        <v>256.00200000000001</v>
      </c>
      <c r="AG90">
        <v>1</v>
      </c>
      <c r="AH90" t="s">
        <v>537</v>
      </c>
      <c r="AI90">
        <v>3</v>
      </c>
      <c r="AJ90" t="s">
        <v>56</v>
      </c>
      <c r="AK90">
        <v>0</v>
      </c>
      <c r="AL90">
        <v>0</v>
      </c>
      <c r="AM90" t="s">
        <v>56</v>
      </c>
      <c r="AN90" t="s">
        <v>56</v>
      </c>
      <c r="AO90" t="s">
        <v>56</v>
      </c>
      <c r="AP90" t="s">
        <v>56</v>
      </c>
      <c r="AQ90" t="s">
        <v>56</v>
      </c>
      <c r="AR90" t="s">
        <v>56</v>
      </c>
      <c r="AS90" t="s">
        <v>56</v>
      </c>
      <c r="AT90" t="s">
        <v>56</v>
      </c>
      <c r="AU90" t="s">
        <v>56</v>
      </c>
      <c r="AV90">
        <v>2241.1505647629801</v>
      </c>
      <c r="AW90" t="s">
        <v>72</v>
      </c>
    </row>
    <row r="91" spans="1:49" x14ac:dyDescent="0.25">
      <c r="A91" t="s">
        <v>369</v>
      </c>
      <c r="B91" t="s">
        <v>370</v>
      </c>
      <c r="C91" t="s">
        <v>51</v>
      </c>
      <c r="D91" t="s">
        <v>75</v>
      </c>
      <c r="E91" t="s">
        <v>53</v>
      </c>
      <c r="F91" t="s">
        <v>142</v>
      </c>
      <c r="G91" t="s">
        <v>142</v>
      </c>
      <c r="H91" t="s">
        <v>55</v>
      </c>
      <c r="I91">
        <v>212.25</v>
      </c>
      <c r="J91">
        <v>212.25</v>
      </c>
      <c r="K91">
        <v>1</v>
      </c>
      <c r="L91" t="s">
        <v>371</v>
      </c>
      <c r="M91" t="s">
        <v>56</v>
      </c>
      <c r="N91" t="s">
        <v>372</v>
      </c>
      <c r="O91" t="s">
        <v>373</v>
      </c>
      <c r="P91" t="s">
        <v>56</v>
      </c>
      <c r="Q91">
        <v>1</v>
      </c>
      <c r="R91" t="s">
        <v>80</v>
      </c>
      <c r="S91" t="s">
        <v>60</v>
      </c>
      <c r="T91" t="s">
        <v>61</v>
      </c>
      <c r="U91">
        <v>232</v>
      </c>
      <c r="V91" t="s">
        <v>62</v>
      </c>
      <c r="W91" t="s">
        <v>81</v>
      </c>
      <c r="X91">
        <v>0.81522799999999995</v>
      </c>
      <c r="Y91" t="s">
        <v>82</v>
      </c>
      <c r="Z91">
        <v>2810</v>
      </c>
      <c r="AA91">
        <v>2053.77</v>
      </c>
      <c r="AB91">
        <v>665412</v>
      </c>
      <c r="AC91">
        <v>6</v>
      </c>
      <c r="AD91">
        <v>141.23400000000001</v>
      </c>
      <c r="AE91">
        <v>212.25</v>
      </c>
      <c r="AF91">
        <v>71.016300000000001</v>
      </c>
      <c r="AG91">
        <v>1</v>
      </c>
      <c r="AH91" t="s">
        <v>538</v>
      </c>
      <c r="AI91">
        <v>3</v>
      </c>
      <c r="AJ91" t="s">
        <v>56</v>
      </c>
      <c r="AK91">
        <v>0</v>
      </c>
      <c r="AL91">
        <v>0</v>
      </c>
      <c r="AM91" t="s">
        <v>375</v>
      </c>
      <c r="AN91" t="s">
        <v>376</v>
      </c>
      <c r="AO91" t="s">
        <v>377</v>
      </c>
      <c r="AP91" t="s">
        <v>56</v>
      </c>
      <c r="AQ91" t="s">
        <v>56</v>
      </c>
      <c r="AR91" t="s">
        <v>56</v>
      </c>
      <c r="AS91" t="s">
        <v>204</v>
      </c>
      <c r="AT91" t="s">
        <v>205</v>
      </c>
      <c r="AU91" t="s">
        <v>206</v>
      </c>
      <c r="AV91">
        <v>2696.1568080063198</v>
      </c>
      <c r="AW91" t="s">
        <v>72</v>
      </c>
    </row>
    <row r="92" spans="1:49" x14ac:dyDescent="0.25">
      <c r="A92" t="s">
        <v>124</v>
      </c>
      <c r="B92" t="s">
        <v>125</v>
      </c>
      <c r="C92" t="s">
        <v>51</v>
      </c>
      <c r="D92" t="s">
        <v>75</v>
      </c>
      <c r="E92" t="s">
        <v>53</v>
      </c>
      <c r="F92" t="s">
        <v>126</v>
      </c>
      <c r="G92" t="s">
        <v>126</v>
      </c>
      <c r="H92" t="s">
        <v>55</v>
      </c>
      <c r="I92">
        <v>124.05200000000001</v>
      </c>
      <c r="J92">
        <v>124.05200000000001</v>
      </c>
      <c r="K92">
        <v>1</v>
      </c>
      <c r="L92" t="s">
        <v>127</v>
      </c>
      <c r="M92" t="s">
        <v>56</v>
      </c>
      <c r="N92" t="s">
        <v>128</v>
      </c>
      <c r="O92" t="s">
        <v>129</v>
      </c>
      <c r="P92" t="s">
        <v>56</v>
      </c>
      <c r="Q92">
        <v>1</v>
      </c>
      <c r="R92" t="s">
        <v>80</v>
      </c>
      <c r="S92" t="s">
        <v>60</v>
      </c>
      <c r="T92" t="s">
        <v>61</v>
      </c>
      <c r="U92">
        <v>63</v>
      </c>
      <c r="V92" t="s">
        <v>62</v>
      </c>
      <c r="W92" t="s">
        <v>81</v>
      </c>
      <c r="X92">
        <v>0.81508499999999995</v>
      </c>
      <c r="Y92" t="s">
        <v>82</v>
      </c>
      <c r="Z92">
        <v>6480</v>
      </c>
      <c r="AA92">
        <v>397.78100000000001</v>
      </c>
      <c r="AB92">
        <v>375.65199999999999</v>
      </c>
      <c r="AC92">
        <v>12</v>
      </c>
      <c r="AD92">
        <v>4.6600299999999997E-2</v>
      </c>
      <c r="AE92">
        <v>124.05200000000001</v>
      </c>
      <c r="AF92">
        <v>124.005</v>
      </c>
      <c r="AG92">
        <v>1</v>
      </c>
      <c r="AH92" t="s">
        <v>539</v>
      </c>
      <c r="AI92">
        <v>2</v>
      </c>
      <c r="AJ92" t="s">
        <v>56</v>
      </c>
      <c r="AK92">
        <v>0</v>
      </c>
      <c r="AL92">
        <v>0</v>
      </c>
      <c r="AM92" t="s">
        <v>131</v>
      </c>
      <c r="AN92" t="s">
        <v>132</v>
      </c>
      <c r="AO92" t="s">
        <v>133</v>
      </c>
      <c r="AP92" t="s">
        <v>56</v>
      </c>
      <c r="AQ92" t="s">
        <v>56</v>
      </c>
      <c r="AR92" t="s">
        <v>56</v>
      </c>
      <c r="AS92" t="s">
        <v>134</v>
      </c>
      <c r="AT92" t="s">
        <v>56</v>
      </c>
      <c r="AU92" t="s">
        <v>87</v>
      </c>
      <c r="AV92">
        <v>1084.1884473197999</v>
      </c>
      <c r="AW92" t="s">
        <v>72</v>
      </c>
    </row>
    <row r="93" spans="1:49" x14ac:dyDescent="0.25">
      <c r="A93" t="s">
        <v>456</v>
      </c>
      <c r="B93" t="s">
        <v>457</v>
      </c>
      <c r="C93" t="s">
        <v>51</v>
      </c>
      <c r="D93" t="s">
        <v>111</v>
      </c>
      <c r="E93" t="s">
        <v>112</v>
      </c>
      <c r="F93" t="s">
        <v>56</v>
      </c>
      <c r="G93" t="s">
        <v>113</v>
      </c>
      <c r="H93" t="s">
        <v>55</v>
      </c>
      <c r="I93">
        <v>110</v>
      </c>
      <c r="J93">
        <v>0</v>
      </c>
      <c r="K93">
        <v>1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>
        <v>1</v>
      </c>
      <c r="R93" t="s">
        <v>59</v>
      </c>
      <c r="S93" t="s">
        <v>60</v>
      </c>
      <c r="T93" t="s">
        <v>61</v>
      </c>
      <c r="U93">
        <v>86</v>
      </c>
      <c r="V93" t="s">
        <v>62</v>
      </c>
      <c r="W93" t="s">
        <v>114</v>
      </c>
      <c r="X93">
        <v>0.81498899999999996</v>
      </c>
      <c r="Y93" t="s">
        <v>115</v>
      </c>
      <c r="Z93">
        <v>12700</v>
      </c>
      <c r="AA93">
        <v>542.91399999999999</v>
      </c>
      <c r="AB93">
        <v>182.75899999999999</v>
      </c>
      <c r="AC93">
        <v>17</v>
      </c>
      <c r="AD93">
        <v>2.01035E-2</v>
      </c>
      <c r="AE93">
        <v>110</v>
      </c>
      <c r="AF93">
        <v>110.02</v>
      </c>
      <c r="AG93">
        <v>1</v>
      </c>
      <c r="AH93" t="s">
        <v>292</v>
      </c>
      <c r="AI93">
        <v>2</v>
      </c>
      <c r="AJ93" t="s">
        <v>56</v>
      </c>
      <c r="AK93">
        <v>0</v>
      </c>
      <c r="AL93">
        <v>0</v>
      </c>
      <c r="AM93" t="s">
        <v>56</v>
      </c>
      <c r="AN93" t="s">
        <v>56</v>
      </c>
      <c r="AO93" t="s">
        <v>56</v>
      </c>
      <c r="AP93" t="s">
        <v>56</v>
      </c>
      <c r="AQ93" t="s">
        <v>56</v>
      </c>
      <c r="AR93" t="s">
        <v>56</v>
      </c>
      <c r="AS93" t="s">
        <v>56</v>
      </c>
      <c r="AT93" t="s">
        <v>56</v>
      </c>
      <c r="AU93" t="s">
        <v>56</v>
      </c>
      <c r="AV93">
        <v>1198.95121567396</v>
      </c>
      <c r="AW93" t="s">
        <v>72</v>
      </c>
    </row>
    <row r="94" spans="1:49" x14ac:dyDescent="0.25">
      <c r="A94" t="s">
        <v>540</v>
      </c>
      <c r="B94" t="s">
        <v>541</v>
      </c>
      <c r="C94" t="s">
        <v>51</v>
      </c>
      <c r="D94" t="s">
        <v>75</v>
      </c>
      <c r="E94" t="s">
        <v>53</v>
      </c>
      <c r="F94" t="s">
        <v>142</v>
      </c>
      <c r="G94" t="s">
        <v>142</v>
      </c>
      <c r="H94" t="s">
        <v>55</v>
      </c>
      <c r="I94">
        <v>86.0732</v>
      </c>
      <c r="J94">
        <v>86.0732</v>
      </c>
      <c r="K94">
        <v>1</v>
      </c>
      <c r="L94" t="s">
        <v>542</v>
      </c>
      <c r="M94" t="s">
        <v>56</v>
      </c>
      <c r="N94" t="s">
        <v>543</v>
      </c>
      <c r="O94" t="s">
        <v>544</v>
      </c>
      <c r="P94" t="s">
        <v>56</v>
      </c>
      <c r="Q94">
        <v>1</v>
      </c>
      <c r="R94" t="s">
        <v>80</v>
      </c>
      <c r="S94" t="s">
        <v>60</v>
      </c>
      <c r="T94" t="s">
        <v>61</v>
      </c>
      <c r="U94">
        <v>178</v>
      </c>
      <c r="V94" t="s">
        <v>62</v>
      </c>
      <c r="W94" t="s">
        <v>81</v>
      </c>
      <c r="X94">
        <v>0.81478300000000004</v>
      </c>
      <c r="Y94" t="s">
        <v>82</v>
      </c>
      <c r="Z94">
        <v>1901.41</v>
      </c>
      <c r="AA94">
        <v>1397.99</v>
      </c>
      <c r="AB94">
        <v>337189</v>
      </c>
      <c r="AC94">
        <v>6</v>
      </c>
      <c r="AD94">
        <v>29.0229</v>
      </c>
      <c r="AE94">
        <v>86.0732</v>
      </c>
      <c r="AF94">
        <v>57.0503</v>
      </c>
      <c r="AG94">
        <v>1</v>
      </c>
      <c r="AH94" t="s">
        <v>545</v>
      </c>
      <c r="AI94">
        <v>4</v>
      </c>
      <c r="AJ94" t="s">
        <v>56</v>
      </c>
      <c r="AK94">
        <v>0</v>
      </c>
      <c r="AL94">
        <v>0</v>
      </c>
      <c r="AM94" t="s">
        <v>546</v>
      </c>
      <c r="AN94" t="s">
        <v>547</v>
      </c>
      <c r="AO94" t="s">
        <v>548</v>
      </c>
      <c r="AP94" t="s">
        <v>56</v>
      </c>
      <c r="AQ94" t="s">
        <v>56</v>
      </c>
      <c r="AR94" t="s">
        <v>56</v>
      </c>
      <c r="AS94" t="s">
        <v>204</v>
      </c>
      <c r="AT94" t="s">
        <v>549</v>
      </c>
      <c r="AU94" t="s">
        <v>206</v>
      </c>
      <c r="AV94">
        <v>1925.02033017956</v>
      </c>
      <c r="AW94" t="s">
        <v>72</v>
      </c>
    </row>
    <row r="95" spans="1:49" x14ac:dyDescent="0.25">
      <c r="A95" t="s">
        <v>489</v>
      </c>
      <c r="B95" t="s">
        <v>490</v>
      </c>
      <c r="C95" t="s">
        <v>51</v>
      </c>
      <c r="D95" t="s">
        <v>75</v>
      </c>
      <c r="E95" t="s">
        <v>53</v>
      </c>
      <c r="F95" t="s">
        <v>491</v>
      </c>
      <c r="G95" t="s">
        <v>491</v>
      </c>
      <c r="H95" t="s">
        <v>55</v>
      </c>
      <c r="I95">
        <v>222.19800000000001</v>
      </c>
      <c r="J95">
        <v>222.19800000000001</v>
      </c>
      <c r="K95">
        <v>1</v>
      </c>
      <c r="L95" t="s">
        <v>492</v>
      </c>
      <c r="M95" t="s">
        <v>56</v>
      </c>
      <c r="N95" t="s">
        <v>493</v>
      </c>
      <c r="O95" t="s">
        <v>494</v>
      </c>
      <c r="P95" t="s">
        <v>56</v>
      </c>
      <c r="Q95">
        <v>1</v>
      </c>
      <c r="R95" t="s">
        <v>80</v>
      </c>
      <c r="S95" t="s">
        <v>60</v>
      </c>
      <c r="T95" t="s">
        <v>61</v>
      </c>
      <c r="U95">
        <v>239</v>
      </c>
      <c r="V95" t="s">
        <v>62</v>
      </c>
      <c r="W95" t="s">
        <v>81</v>
      </c>
      <c r="X95">
        <v>0.81437099999999996</v>
      </c>
      <c r="Y95" t="s">
        <v>82</v>
      </c>
      <c r="Z95">
        <v>124995</v>
      </c>
      <c r="AA95">
        <v>2574.92</v>
      </c>
      <c r="AB95">
        <v>94094</v>
      </c>
      <c r="AC95">
        <v>74</v>
      </c>
      <c r="AD95">
        <v>20.907499999999999</v>
      </c>
      <c r="AE95">
        <v>222.19800000000001</v>
      </c>
      <c r="AF95">
        <v>243.10499999999999</v>
      </c>
      <c r="AG95">
        <v>1</v>
      </c>
      <c r="AH95" t="s">
        <v>470</v>
      </c>
      <c r="AI95">
        <v>4</v>
      </c>
      <c r="AJ95" t="s">
        <v>56</v>
      </c>
      <c r="AK95">
        <v>0</v>
      </c>
      <c r="AL95">
        <v>0</v>
      </c>
      <c r="AM95" t="s">
        <v>496</v>
      </c>
      <c r="AN95" t="s">
        <v>497</v>
      </c>
      <c r="AO95" t="s">
        <v>498</v>
      </c>
      <c r="AP95" t="s">
        <v>56</v>
      </c>
      <c r="AQ95" t="s">
        <v>56</v>
      </c>
      <c r="AR95" t="s">
        <v>56</v>
      </c>
      <c r="AS95" t="s">
        <v>499</v>
      </c>
      <c r="AT95" t="s">
        <v>500</v>
      </c>
      <c r="AU95" t="s">
        <v>343</v>
      </c>
      <c r="AV95">
        <v>0</v>
      </c>
      <c r="AW95" t="s">
        <v>72</v>
      </c>
    </row>
    <row r="96" spans="1:49" x14ac:dyDescent="0.25">
      <c r="A96" t="s">
        <v>550</v>
      </c>
      <c r="B96" t="s">
        <v>551</v>
      </c>
      <c r="C96" t="s">
        <v>51</v>
      </c>
      <c r="D96" t="s">
        <v>75</v>
      </c>
      <c r="E96" t="s">
        <v>53</v>
      </c>
      <c r="F96" t="s">
        <v>142</v>
      </c>
      <c r="G96" t="s">
        <v>142</v>
      </c>
      <c r="H96" t="s">
        <v>55</v>
      </c>
      <c r="I96">
        <v>212.25</v>
      </c>
      <c r="J96">
        <v>212.25</v>
      </c>
      <c r="K96">
        <v>1</v>
      </c>
      <c r="L96" t="s">
        <v>552</v>
      </c>
      <c r="M96" t="s">
        <v>56</v>
      </c>
      <c r="N96" t="s">
        <v>553</v>
      </c>
      <c r="O96" t="s">
        <v>554</v>
      </c>
      <c r="P96" t="s">
        <v>56</v>
      </c>
      <c r="Q96">
        <v>1</v>
      </c>
      <c r="R96" t="s">
        <v>80</v>
      </c>
      <c r="S96" t="s">
        <v>60</v>
      </c>
      <c r="T96" t="s">
        <v>61</v>
      </c>
      <c r="U96">
        <v>188</v>
      </c>
      <c r="V96" t="s">
        <v>62</v>
      </c>
      <c r="W96" t="s">
        <v>81</v>
      </c>
      <c r="X96">
        <v>0.81433100000000003</v>
      </c>
      <c r="Y96" t="s">
        <v>82</v>
      </c>
      <c r="Z96">
        <v>1083.7</v>
      </c>
      <c r="AA96">
        <v>1439.77</v>
      </c>
      <c r="AB96">
        <v>731206</v>
      </c>
      <c r="AC96">
        <v>4</v>
      </c>
      <c r="AD96">
        <v>155.19799999999901</v>
      </c>
      <c r="AE96">
        <v>212.25</v>
      </c>
      <c r="AF96">
        <v>57.051600000000001</v>
      </c>
      <c r="AG96">
        <v>1</v>
      </c>
      <c r="AH96" t="s">
        <v>555</v>
      </c>
      <c r="AI96">
        <v>3</v>
      </c>
      <c r="AJ96" t="s">
        <v>56</v>
      </c>
      <c r="AK96">
        <v>0</v>
      </c>
      <c r="AL96">
        <v>0</v>
      </c>
      <c r="AM96" t="s">
        <v>375</v>
      </c>
      <c r="AN96" t="s">
        <v>556</v>
      </c>
      <c r="AO96" t="s">
        <v>557</v>
      </c>
      <c r="AP96" t="s">
        <v>56</v>
      </c>
      <c r="AQ96" t="s">
        <v>56</v>
      </c>
      <c r="AR96" t="s">
        <v>56</v>
      </c>
      <c r="AS96" t="s">
        <v>204</v>
      </c>
      <c r="AT96" t="s">
        <v>205</v>
      </c>
      <c r="AU96" t="s">
        <v>206</v>
      </c>
      <c r="AV96">
        <v>1967.42795474032</v>
      </c>
      <c r="AW96" t="s">
        <v>72</v>
      </c>
    </row>
    <row r="97" spans="1:49" x14ac:dyDescent="0.25">
      <c r="A97" t="s">
        <v>207</v>
      </c>
      <c r="B97" t="s">
        <v>208</v>
      </c>
      <c r="C97" t="s">
        <v>51</v>
      </c>
      <c r="D97" t="s">
        <v>111</v>
      </c>
      <c r="E97" t="s">
        <v>112</v>
      </c>
      <c r="F97" t="s">
        <v>56</v>
      </c>
      <c r="G97" t="s">
        <v>113</v>
      </c>
      <c r="H97" t="s">
        <v>55</v>
      </c>
      <c r="I97">
        <v>124</v>
      </c>
      <c r="J97">
        <v>0</v>
      </c>
      <c r="K97">
        <v>1</v>
      </c>
      <c r="L97" t="s">
        <v>56</v>
      </c>
      <c r="M97" t="s">
        <v>56</v>
      </c>
      <c r="N97" t="s">
        <v>56</v>
      </c>
      <c r="O97" t="s">
        <v>56</v>
      </c>
      <c r="P97" t="s">
        <v>56</v>
      </c>
      <c r="Q97">
        <v>1</v>
      </c>
      <c r="R97" t="s">
        <v>59</v>
      </c>
      <c r="S97" t="s">
        <v>60</v>
      </c>
      <c r="T97" t="s">
        <v>61</v>
      </c>
      <c r="U97">
        <v>62</v>
      </c>
      <c r="V97" t="s">
        <v>62</v>
      </c>
      <c r="W97" t="s">
        <v>114</v>
      </c>
      <c r="X97">
        <v>0.81365600000000005</v>
      </c>
      <c r="Y97" t="s">
        <v>115</v>
      </c>
      <c r="Z97">
        <v>4309</v>
      </c>
      <c r="AA97">
        <v>398.21699999999998</v>
      </c>
      <c r="AB97">
        <v>120926</v>
      </c>
      <c r="AC97">
        <v>13</v>
      </c>
      <c r="AD97">
        <v>14.9948</v>
      </c>
      <c r="AE97">
        <v>124</v>
      </c>
      <c r="AF97">
        <v>109.005</v>
      </c>
      <c r="AG97">
        <v>1</v>
      </c>
      <c r="AH97" t="s">
        <v>397</v>
      </c>
      <c r="AI97">
        <v>2</v>
      </c>
      <c r="AJ97" t="s">
        <v>56</v>
      </c>
      <c r="AK97">
        <v>0</v>
      </c>
      <c r="AL97">
        <v>0</v>
      </c>
      <c r="AM97" t="s">
        <v>56</v>
      </c>
      <c r="AN97" t="s">
        <v>56</v>
      </c>
      <c r="AO97" t="s">
        <v>56</v>
      </c>
      <c r="AP97" t="s">
        <v>56</v>
      </c>
      <c r="AQ97" t="s">
        <v>56</v>
      </c>
      <c r="AR97" t="s">
        <v>56</v>
      </c>
      <c r="AS97" t="s">
        <v>56</v>
      </c>
      <c r="AT97" t="s">
        <v>56</v>
      </c>
      <c r="AU97" t="s">
        <v>56</v>
      </c>
      <c r="AV97">
        <v>1084.5685031037599</v>
      </c>
      <c r="AW97" t="s">
        <v>72</v>
      </c>
    </row>
    <row r="98" spans="1:49" x14ac:dyDescent="0.25">
      <c r="A98" t="s">
        <v>558</v>
      </c>
      <c r="B98" t="s">
        <v>559</v>
      </c>
      <c r="C98" t="s">
        <v>51</v>
      </c>
      <c r="D98" t="s">
        <v>75</v>
      </c>
      <c r="E98" t="s">
        <v>53</v>
      </c>
      <c r="F98" t="s">
        <v>560</v>
      </c>
      <c r="G98" t="s">
        <v>560</v>
      </c>
      <c r="H98" t="s">
        <v>55</v>
      </c>
      <c r="I98">
        <v>138.06799999999899</v>
      </c>
      <c r="J98">
        <v>138.06799999999899</v>
      </c>
      <c r="K98">
        <v>1</v>
      </c>
      <c r="L98" t="s">
        <v>561</v>
      </c>
      <c r="M98" t="s">
        <v>56</v>
      </c>
      <c r="N98" t="s">
        <v>562</v>
      </c>
      <c r="O98" t="s">
        <v>563</v>
      </c>
      <c r="P98" t="s">
        <v>56</v>
      </c>
      <c r="Q98">
        <v>1</v>
      </c>
      <c r="R98" t="s">
        <v>80</v>
      </c>
      <c r="S98" t="s">
        <v>60</v>
      </c>
      <c r="T98" t="s">
        <v>61</v>
      </c>
      <c r="U98">
        <v>215</v>
      </c>
      <c r="V98" t="s">
        <v>62</v>
      </c>
      <c r="W98" t="s">
        <v>81</v>
      </c>
      <c r="X98">
        <v>0.81357899999999905</v>
      </c>
      <c r="Y98" t="s">
        <v>82</v>
      </c>
      <c r="Z98">
        <v>27840</v>
      </c>
      <c r="AA98">
        <v>1691.6</v>
      </c>
      <c r="AB98">
        <v>854171</v>
      </c>
      <c r="AC98">
        <v>38</v>
      </c>
      <c r="AD98">
        <v>117.934</v>
      </c>
      <c r="AE98">
        <v>138.06799999999899</v>
      </c>
      <c r="AF98">
        <v>256.00200000000001</v>
      </c>
      <c r="AG98">
        <v>1</v>
      </c>
      <c r="AH98" t="s">
        <v>537</v>
      </c>
      <c r="AI98">
        <v>3</v>
      </c>
      <c r="AJ98" t="s">
        <v>56</v>
      </c>
      <c r="AK98">
        <v>0</v>
      </c>
      <c r="AL98">
        <v>0</v>
      </c>
      <c r="AM98" t="s">
        <v>251</v>
      </c>
      <c r="AN98" t="s">
        <v>564</v>
      </c>
      <c r="AO98" t="s">
        <v>565</v>
      </c>
      <c r="AP98" t="s">
        <v>56</v>
      </c>
      <c r="AQ98" t="s">
        <v>56</v>
      </c>
      <c r="AR98" t="s">
        <v>56</v>
      </c>
      <c r="AS98" t="s">
        <v>56</v>
      </c>
      <c r="AT98" t="s">
        <v>56</v>
      </c>
      <c r="AU98" t="s">
        <v>566</v>
      </c>
      <c r="AV98">
        <v>2241.1505647629801</v>
      </c>
      <c r="AW98" t="s">
        <v>72</v>
      </c>
    </row>
    <row r="99" spans="1:49" x14ac:dyDescent="0.25">
      <c r="A99" t="s">
        <v>344</v>
      </c>
      <c r="B99" t="s">
        <v>345</v>
      </c>
      <c r="C99" t="s">
        <v>51</v>
      </c>
      <c r="D99" t="s">
        <v>75</v>
      </c>
      <c r="E99" t="s">
        <v>53</v>
      </c>
      <c r="F99" t="s">
        <v>142</v>
      </c>
      <c r="G99" t="s">
        <v>142</v>
      </c>
      <c r="H99" t="s">
        <v>55</v>
      </c>
      <c r="I99">
        <v>84.057500000000005</v>
      </c>
      <c r="J99">
        <v>84.057500000000005</v>
      </c>
      <c r="K99">
        <v>1</v>
      </c>
      <c r="L99" t="s">
        <v>346</v>
      </c>
      <c r="M99" t="s">
        <v>56</v>
      </c>
      <c r="N99" t="s">
        <v>347</v>
      </c>
      <c r="O99" t="s">
        <v>348</v>
      </c>
      <c r="P99" t="s">
        <v>56</v>
      </c>
      <c r="Q99">
        <v>1</v>
      </c>
      <c r="R99" t="s">
        <v>80</v>
      </c>
      <c r="S99" t="s">
        <v>60</v>
      </c>
      <c r="T99" t="s">
        <v>61</v>
      </c>
      <c r="U99">
        <v>44</v>
      </c>
      <c r="V99" t="s">
        <v>62</v>
      </c>
      <c r="W99" t="s">
        <v>81</v>
      </c>
      <c r="X99">
        <v>0.81343100000000002</v>
      </c>
      <c r="Y99" t="s">
        <v>82</v>
      </c>
      <c r="Z99">
        <v>7638.01</v>
      </c>
      <c r="AA99">
        <v>293</v>
      </c>
      <c r="AB99">
        <v>607.93700000000001</v>
      </c>
      <c r="AC99">
        <v>11</v>
      </c>
      <c r="AD99">
        <v>5.11017E-2</v>
      </c>
      <c r="AE99">
        <v>84.057500000000005</v>
      </c>
      <c r="AF99">
        <v>84.006399999999999</v>
      </c>
      <c r="AG99">
        <v>1</v>
      </c>
      <c r="AH99" t="s">
        <v>567</v>
      </c>
      <c r="AI99">
        <v>3</v>
      </c>
      <c r="AJ99" t="s">
        <v>56</v>
      </c>
      <c r="AK99">
        <v>0</v>
      </c>
      <c r="AL99">
        <v>0</v>
      </c>
      <c r="AM99" t="s">
        <v>350</v>
      </c>
      <c r="AN99" t="s">
        <v>351</v>
      </c>
      <c r="AO99" t="s">
        <v>352</v>
      </c>
      <c r="AP99" t="s">
        <v>56</v>
      </c>
      <c r="AQ99" t="s">
        <v>56</v>
      </c>
      <c r="AR99" t="s">
        <v>56</v>
      </c>
      <c r="AS99" t="s">
        <v>353</v>
      </c>
      <c r="AT99" t="s">
        <v>354</v>
      </c>
      <c r="AU99" t="s">
        <v>343</v>
      </c>
      <c r="AV99">
        <v>990.81539995778496</v>
      </c>
      <c r="AW99" t="s">
        <v>72</v>
      </c>
    </row>
    <row r="100" spans="1:49" x14ac:dyDescent="0.25">
      <c r="A100" t="s">
        <v>568</v>
      </c>
      <c r="B100" t="s">
        <v>569</v>
      </c>
      <c r="C100" t="s">
        <v>51</v>
      </c>
      <c r="D100" t="s">
        <v>195</v>
      </c>
      <c r="E100" t="s">
        <v>53</v>
      </c>
      <c r="F100" t="s">
        <v>196</v>
      </c>
      <c r="G100" t="s">
        <v>196</v>
      </c>
      <c r="H100" t="s">
        <v>55</v>
      </c>
      <c r="I100">
        <v>112.125</v>
      </c>
      <c r="J100">
        <v>112.125</v>
      </c>
      <c r="K100">
        <v>1</v>
      </c>
      <c r="L100" t="s">
        <v>570</v>
      </c>
      <c r="M100" t="s">
        <v>56</v>
      </c>
      <c r="N100" t="s">
        <v>571</v>
      </c>
      <c r="O100" t="s">
        <v>572</v>
      </c>
      <c r="P100" t="s">
        <v>56</v>
      </c>
      <c r="Q100">
        <v>1</v>
      </c>
      <c r="R100" t="s">
        <v>80</v>
      </c>
      <c r="S100" t="s">
        <v>60</v>
      </c>
      <c r="T100" t="s">
        <v>61</v>
      </c>
      <c r="U100">
        <v>179</v>
      </c>
      <c r="V100" t="s">
        <v>62</v>
      </c>
      <c r="W100" t="s">
        <v>81</v>
      </c>
      <c r="X100">
        <v>0.81143599999999905</v>
      </c>
      <c r="Y100" t="s">
        <v>82</v>
      </c>
      <c r="Z100">
        <v>7795.81</v>
      </c>
      <c r="AA100">
        <v>1398.23</v>
      </c>
      <c r="AB100">
        <v>241131</v>
      </c>
      <c r="AC100">
        <v>15</v>
      </c>
      <c r="AD100">
        <v>27.036799999999999</v>
      </c>
      <c r="AE100">
        <v>112.125</v>
      </c>
      <c r="AF100">
        <v>85.088200000000001</v>
      </c>
      <c r="AG100">
        <v>1</v>
      </c>
      <c r="AH100" t="s">
        <v>573</v>
      </c>
      <c r="AI100">
        <v>3</v>
      </c>
      <c r="AJ100" t="s">
        <v>56</v>
      </c>
      <c r="AK100">
        <v>0</v>
      </c>
      <c r="AL100">
        <v>0</v>
      </c>
      <c r="AM100" t="s">
        <v>261</v>
      </c>
      <c r="AN100" t="s">
        <v>574</v>
      </c>
      <c r="AO100" t="s">
        <v>575</v>
      </c>
      <c r="AP100" t="s">
        <v>56</v>
      </c>
      <c r="AQ100" t="s">
        <v>56</v>
      </c>
      <c r="AR100" t="s">
        <v>56</v>
      </c>
      <c r="AS100" t="s">
        <v>204</v>
      </c>
      <c r="AT100" t="s">
        <v>205</v>
      </c>
      <c r="AU100" t="s">
        <v>206</v>
      </c>
      <c r="AV100">
        <v>1925.26393549058</v>
      </c>
      <c r="AW100" t="s">
        <v>72</v>
      </c>
    </row>
    <row r="101" spans="1:49" x14ac:dyDescent="0.25">
      <c r="A101" t="s">
        <v>576</v>
      </c>
      <c r="B101" t="s">
        <v>577</v>
      </c>
      <c r="C101" t="s">
        <v>51</v>
      </c>
      <c r="D101" t="s">
        <v>111</v>
      </c>
      <c r="E101" t="s">
        <v>112</v>
      </c>
      <c r="F101" t="s">
        <v>56</v>
      </c>
      <c r="G101" t="s">
        <v>578</v>
      </c>
      <c r="H101" t="s">
        <v>55</v>
      </c>
      <c r="I101">
        <v>256</v>
      </c>
      <c r="J101">
        <v>0</v>
      </c>
      <c r="K101">
        <v>1</v>
      </c>
      <c r="L101" t="s">
        <v>56</v>
      </c>
      <c r="M101" t="s">
        <v>56</v>
      </c>
      <c r="N101" t="s">
        <v>56</v>
      </c>
      <c r="O101" t="s">
        <v>579</v>
      </c>
      <c r="P101" t="s">
        <v>56</v>
      </c>
      <c r="Q101">
        <v>1</v>
      </c>
      <c r="R101" t="s">
        <v>59</v>
      </c>
      <c r="S101" t="s">
        <v>60</v>
      </c>
      <c r="T101" t="s">
        <v>61</v>
      </c>
      <c r="U101">
        <v>213</v>
      </c>
      <c r="V101" t="s">
        <v>62</v>
      </c>
      <c r="W101" t="s">
        <v>114</v>
      </c>
      <c r="X101">
        <v>0.81129099999999998</v>
      </c>
      <c r="Y101" t="s">
        <v>115</v>
      </c>
      <c r="Z101">
        <v>10313</v>
      </c>
      <c r="AA101">
        <v>1653.62</v>
      </c>
      <c r="AB101">
        <v>675423</v>
      </c>
      <c r="AC101">
        <v>24</v>
      </c>
      <c r="AD101">
        <v>172.90799999999999</v>
      </c>
      <c r="AE101">
        <v>256</v>
      </c>
      <c r="AF101">
        <v>83.091800000000006</v>
      </c>
      <c r="AG101">
        <v>1</v>
      </c>
      <c r="AH101" t="s">
        <v>264</v>
      </c>
      <c r="AI101">
        <v>3</v>
      </c>
      <c r="AJ101" t="s">
        <v>56</v>
      </c>
      <c r="AK101">
        <v>0</v>
      </c>
      <c r="AL101">
        <v>0</v>
      </c>
      <c r="AM101" t="s">
        <v>56</v>
      </c>
      <c r="AN101" t="s">
        <v>56</v>
      </c>
      <c r="AO101" t="s">
        <v>56</v>
      </c>
      <c r="AP101" t="s">
        <v>56</v>
      </c>
      <c r="AQ101" t="s">
        <v>56</v>
      </c>
      <c r="AR101" t="s">
        <v>56</v>
      </c>
      <c r="AS101" t="s">
        <v>56</v>
      </c>
      <c r="AT101" t="s">
        <v>56</v>
      </c>
      <c r="AU101" t="s">
        <v>56</v>
      </c>
      <c r="AV101">
        <v>2197.2351317162602</v>
      </c>
      <c r="AW101" t="s">
        <v>72</v>
      </c>
    </row>
    <row r="102" spans="1:49" x14ac:dyDescent="0.25">
      <c r="A102" t="s">
        <v>580</v>
      </c>
      <c r="B102" t="s">
        <v>581</v>
      </c>
      <c r="C102" t="s">
        <v>51</v>
      </c>
      <c r="D102" t="s">
        <v>118</v>
      </c>
      <c r="E102" t="s">
        <v>112</v>
      </c>
      <c r="F102" t="s">
        <v>119</v>
      </c>
      <c r="G102" t="s">
        <v>120</v>
      </c>
      <c r="H102" t="s">
        <v>55</v>
      </c>
      <c r="I102">
        <v>0</v>
      </c>
      <c r="J102">
        <v>0</v>
      </c>
      <c r="K102">
        <v>1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>
        <v>1</v>
      </c>
      <c r="R102" t="s">
        <v>59</v>
      </c>
      <c r="S102" t="s">
        <v>60</v>
      </c>
      <c r="T102" t="s">
        <v>61</v>
      </c>
      <c r="U102">
        <v>237</v>
      </c>
      <c r="V102" t="s">
        <v>62</v>
      </c>
      <c r="W102" t="s">
        <v>121</v>
      </c>
      <c r="X102">
        <v>0.81092900000000001</v>
      </c>
      <c r="Y102" t="s">
        <v>122</v>
      </c>
      <c r="Z102">
        <v>528973</v>
      </c>
      <c r="AA102">
        <v>2575.1999999999998</v>
      </c>
      <c r="AB102" t="s">
        <v>123</v>
      </c>
      <c r="AC102">
        <v>120</v>
      </c>
      <c r="AD102">
        <v>158.756</v>
      </c>
      <c r="AE102">
        <v>0</v>
      </c>
      <c r="AF102">
        <v>158.756</v>
      </c>
      <c r="AG102">
        <v>1</v>
      </c>
      <c r="AH102" t="s">
        <v>332</v>
      </c>
      <c r="AI102">
        <v>4</v>
      </c>
      <c r="AJ102" t="s">
        <v>56</v>
      </c>
      <c r="AK102">
        <v>0</v>
      </c>
      <c r="AL102">
        <v>0</v>
      </c>
      <c r="AM102" t="s">
        <v>56</v>
      </c>
      <c r="AN102" t="s">
        <v>56</v>
      </c>
      <c r="AO102" t="s">
        <v>56</v>
      </c>
      <c r="AP102" t="s">
        <v>56</v>
      </c>
      <c r="AQ102" t="s">
        <v>56</v>
      </c>
      <c r="AR102" t="s">
        <v>56</v>
      </c>
      <c r="AS102" t="s">
        <v>56</v>
      </c>
      <c r="AT102" t="s">
        <v>56</v>
      </c>
      <c r="AU102" t="s">
        <v>56</v>
      </c>
      <c r="AV102">
        <v>0</v>
      </c>
      <c r="AW102" t="s">
        <v>72</v>
      </c>
    </row>
    <row r="103" spans="1:49" x14ac:dyDescent="0.25">
      <c r="A103" t="s">
        <v>221</v>
      </c>
      <c r="B103" t="s">
        <v>222</v>
      </c>
      <c r="C103" t="s">
        <v>51</v>
      </c>
      <c r="D103" t="s">
        <v>75</v>
      </c>
      <c r="E103" t="s">
        <v>53</v>
      </c>
      <c r="F103" t="s">
        <v>223</v>
      </c>
      <c r="G103" t="s">
        <v>223</v>
      </c>
      <c r="H103" t="s">
        <v>55</v>
      </c>
      <c r="I103">
        <v>186.16200000000001</v>
      </c>
      <c r="J103">
        <v>186.16200000000001</v>
      </c>
      <c r="K103">
        <v>1</v>
      </c>
      <c r="L103" t="s">
        <v>224</v>
      </c>
      <c r="M103" t="s">
        <v>56</v>
      </c>
      <c r="N103" t="s">
        <v>225</v>
      </c>
      <c r="O103" t="s">
        <v>226</v>
      </c>
      <c r="P103" t="s">
        <v>56</v>
      </c>
      <c r="Q103">
        <v>1</v>
      </c>
      <c r="R103" t="s">
        <v>80</v>
      </c>
      <c r="S103" t="s">
        <v>60</v>
      </c>
      <c r="T103" t="s">
        <v>61</v>
      </c>
      <c r="U103">
        <v>205</v>
      </c>
      <c r="V103" t="s">
        <v>62</v>
      </c>
      <c r="W103" t="s">
        <v>81</v>
      </c>
      <c r="X103">
        <v>0.81031399999999998</v>
      </c>
      <c r="Y103" t="s">
        <v>82</v>
      </c>
      <c r="Z103">
        <v>11090</v>
      </c>
      <c r="AA103">
        <v>1588.91</v>
      </c>
      <c r="AB103">
        <v>532471</v>
      </c>
      <c r="AC103">
        <v>16</v>
      </c>
      <c r="AD103">
        <v>99.125900000000001</v>
      </c>
      <c r="AE103">
        <v>186.16200000000001</v>
      </c>
      <c r="AF103">
        <v>87.036100000000005</v>
      </c>
      <c r="AG103">
        <v>1</v>
      </c>
      <c r="AH103" t="s">
        <v>582</v>
      </c>
      <c r="AI103">
        <v>3</v>
      </c>
      <c r="AJ103" t="s">
        <v>56</v>
      </c>
      <c r="AK103">
        <v>0</v>
      </c>
      <c r="AL103">
        <v>0</v>
      </c>
      <c r="AM103" t="s">
        <v>228</v>
      </c>
      <c r="AN103" t="s">
        <v>229</v>
      </c>
      <c r="AO103" t="s">
        <v>230</v>
      </c>
      <c r="AP103" t="s">
        <v>56</v>
      </c>
      <c r="AQ103" t="s">
        <v>56</v>
      </c>
      <c r="AR103" t="s">
        <v>56</v>
      </c>
      <c r="AS103" t="s">
        <v>231</v>
      </c>
      <c r="AT103" t="s">
        <v>232</v>
      </c>
      <c r="AU103" t="s">
        <v>206</v>
      </c>
      <c r="AV103">
        <v>2125.6691412826099</v>
      </c>
      <c r="AW103" t="s">
        <v>72</v>
      </c>
    </row>
    <row r="104" spans="1:49" x14ac:dyDescent="0.25">
      <c r="A104" t="s">
        <v>583</v>
      </c>
      <c r="B104" t="s">
        <v>584</v>
      </c>
      <c r="C104" t="s">
        <v>51</v>
      </c>
      <c r="D104" t="s">
        <v>585</v>
      </c>
      <c r="E104" t="s">
        <v>53</v>
      </c>
      <c r="F104" t="s">
        <v>586</v>
      </c>
      <c r="G104" t="s">
        <v>586</v>
      </c>
      <c r="H104" t="s">
        <v>55</v>
      </c>
      <c r="I104">
        <v>410.39100000000002</v>
      </c>
      <c r="J104">
        <v>410.39100000000002</v>
      </c>
      <c r="K104">
        <v>1</v>
      </c>
      <c r="L104" t="s">
        <v>56</v>
      </c>
      <c r="M104" t="s">
        <v>56</v>
      </c>
      <c r="N104" t="s">
        <v>587</v>
      </c>
      <c r="O104" t="s">
        <v>588</v>
      </c>
      <c r="P104" t="s">
        <v>56</v>
      </c>
      <c r="Q104">
        <v>1</v>
      </c>
      <c r="R104" t="s">
        <v>80</v>
      </c>
      <c r="S104" t="s">
        <v>60</v>
      </c>
      <c r="T104" t="s">
        <v>61</v>
      </c>
      <c r="U104">
        <v>241</v>
      </c>
      <c r="V104" t="s">
        <v>62</v>
      </c>
      <c r="W104" t="s">
        <v>81</v>
      </c>
      <c r="X104">
        <v>0.80918699999999999</v>
      </c>
      <c r="Y104" t="s">
        <v>82</v>
      </c>
      <c r="Z104">
        <v>84162.8</v>
      </c>
      <c r="AA104">
        <v>2575.5500000000002</v>
      </c>
      <c r="AB104">
        <v>402763</v>
      </c>
      <c r="AC104">
        <v>118</v>
      </c>
      <c r="AD104">
        <v>165.29</v>
      </c>
      <c r="AE104">
        <v>410.39100000000002</v>
      </c>
      <c r="AF104">
        <v>245.1</v>
      </c>
      <c r="AG104">
        <v>1</v>
      </c>
      <c r="AH104" t="s">
        <v>473</v>
      </c>
      <c r="AI104">
        <v>4</v>
      </c>
      <c r="AJ104" t="s">
        <v>56</v>
      </c>
      <c r="AK104">
        <v>0</v>
      </c>
      <c r="AL104">
        <v>0</v>
      </c>
      <c r="AM104" t="s">
        <v>589</v>
      </c>
      <c r="AN104" t="s">
        <v>590</v>
      </c>
      <c r="AO104" t="s">
        <v>591</v>
      </c>
      <c r="AP104" t="s">
        <v>56</v>
      </c>
      <c r="AQ104" t="s">
        <v>56</v>
      </c>
      <c r="AR104" t="s">
        <v>56</v>
      </c>
      <c r="AS104" t="s">
        <v>592</v>
      </c>
      <c r="AT104" t="s">
        <v>593</v>
      </c>
      <c r="AU104" t="s">
        <v>343</v>
      </c>
      <c r="AV104">
        <v>0</v>
      </c>
      <c r="AW104" t="s">
        <v>72</v>
      </c>
    </row>
    <row r="105" spans="1:49" x14ac:dyDescent="0.25">
      <c r="A105" t="s">
        <v>594</v>
      </c>
      <c r="B105" t="s">
        <v>595</v>
      </c>
      <c r="C105" t="s">
        <v>51</v>
      </c>
      <c r="D105" t="s">
        <v>118</v>
      </c>
      <c r="E105" t="s">
        <v>112</v>
      </c>
      <c r="F105" t="s">
        <v>119</v>
      </c>
      <c r="G105" t="s">
        <v>120</v>
      </c>
      <c r="H105" t="s">
        <v>55</v>
      </c>
      <c r="I105">
        <v>0</v>
      </c>
      <c r="J105">
        <v>0</v>
      </c>
      <c r="K105">
        <v>1</v>
      </c>
      <c r="L105" t="s">
        <v>56</v>
      </c>
      <c r="M105" t="s">
        <v>56</v>
      </c>
      <c r="N105" t="s">
        <v>56</v>
      </c>
      <c r="O105" t="s">
        <v>56</v>
      </c>
      <c r="P105" t="s">
        <v>56</v>
      </c>
      <c r="Q105">
        <v>1</v>
      </c>
      <c r="R105" t="s">
        <v>59</v>
      </c>
      <c r="S105" t="s">
        <v>60</v>
      </c>
      <c r="T105" t="s">
        <v>61</v>
      </c>
      <c r="U105">
        <v>221</v>
      </c>
      <c r="V105" t="s">
        <v>62</v>
      </c>
      <c r="W105" t="s">
        <v>121</v>
      </c>
      <c r="X105">
        <v>0.808589</v>
      </c>
      <c r="Y105" t="s">
        <v>122</v>
      </c>
      <c r="Z105">
        <v>6600</v>
      </c>
      <c r="AA105">
        <v>1823.37</v>
      </c>
      <c r="AB105" t="s">
        <v>123</v>
      </c>
      <c r="AC105">
        <v>12</v>
      </c>
      <c r="AD105">
        <v>84.965800000000002</v>
      </c>
      <c r="AE105">
        <v>0</v>
      </c>
      <c r="AF105">
        <v>84.965800000000002</v>
      </c>
      <c r="AG105">
        <v>1</v>
      </c>
      <c r="AH105" t="s">
        <v>260</v>
      </c>
      <c r="AI105">
        <v>3</v>
      </c>
      <c r="AJ105" t="s">
        <v>56</v>
      </c>
      <c r="AK105">
        <v>0</v>
      </c>
      <c r="AL105">
        <v>0</v>
      </c>
      <c r="AM105" t="s">
        <v>56</v>
      </c>
      <c r="AN105" t="s">
        <v>56</v>
      </c>
      <c r="AO105" t="s">
        <v>56</v>
      </c>
      <c r="AP105" t="s">
        <v>56</v>
      </c>
      <c r="AQ105" t="s">
        <v>56</v>
      </c>
      <c r="AR105" t="s">
        <v>56</v>
      </c>
      <c r="AS105" t="s">
        <v>56</v>
      </c>
      <c r="AT105" t="s">
        <v>56</v>
      </c>
      <c r="AU105" t="s">
        <v>56</v>
      </c>
      <c r="AV105">
        <v>2397.79151400508</v>
      </c>
      <c r="AW105" t="s">
        <v>72</v>
      </c>
    </row>
    <row r="106" spans="1:49" x14ac:dyDescent="0.25">
      <c r="A106" t="s">
        <v>596</v>
      </c>
      <c r="B106" t="s">
        <v>597</v>
      </c>
      <c r="C106" t="s">
        <v>51</v>
      </c>
      <c r="D106" t="s">
        <v>118</v>
      </c>
      <c r="E106" t="s">
        <v>112</v>
      </c>
      <c r="F106" t="s">
        <v>119</v>
      </c>
      <c r="G106" t="s">
        <v>120</v>
      </c>
      <c r="H106" t="s">
        <v>55</v>
      </c>
      <c r="I106">
        <v>0</v>
      </c>
      <c r="J106">
        <v>0</v>
      </c>
      <c r="K106">
        <v>1</v>
      </c>
      <c r="L106" t="s">
        <v>56</v>
      </c>
      <c r="M106" t="s">
        <v>56</v>
      </c>
      <c r="N106" t="s">
        <v>56</v>
      </c>
      <c r="O106" t="s">
        <v>56</v>
      </c>
      <c r="P106" t="s">
        <v>56</v>
      </c>
      <c r="Q106">
        <v>1</v>
      </c>
      <c r="R106" t="s">
        <v>59</v>
      </c>
      <c r="S106" t="s">
        <v>60</v>
      </c>
      <c r="T106" t="s">
        <v>61</v>
      </c>
      <c r="U106">
        <v>37</v>
      </c>
      <c r="V106" t="s">
        <v>62</v>
      </c>
      <c r="W106" t="s">
        <v>121</v>
      </c>
      <c r="X106">
        <v>0.80785099999999999</v>
      </c>
      <c r="Y106" t="s">
        <v>122</v>
      </c>
      <c r="Z106">
        <v>10941</v>
      </c>
      <c r="AA106">
        <v>280.137</v>
      </c>
      <c r="AB106" t="s">
        <v>123</v>
      </c>
      <c r="AC106">
        <v>16</v>
      </c>
      <c r="AD106">
        <v>94.008200000000002</v>
      </c>
      <c r="AE106">
        <v>0</v>
      </c>
      <c r="AF106">
        <v>94.008200000000002</v>
      </c>
      <c r="AG106">
        <v>1</v>
      </c>
      <c r="AH106" t="s">
        <v>157</v>
      </c>
      <c r="AI106">
        <v>4</v>
      </c>
      <c r="AJ106" t="s">
        <v>56</v>
      </c>
      <c r="AK106">
        <v>0</v>
      </c>
      <c r="AL106">
        <v>0</v>
      </c>
      <c r="AM106" t="s">
        <v>56</v>
      </c>
      <c r="AN106" t="s">
        <v>56</v>
      </c>
      <c r="AO106" t="s">
        <v>56</v>
      </c>
      <c r="AP106" t="s">
        <v>56</v>
      </c>
      <c r="AQ106" t="s">
        <v>56</v>
      </c>
      <c r="AR106" t="s">
        <v>56</v>
      </c>
      <c r="AS106" t="s">
        <v>56</v>
      </c>
      <c r="AT106" t="s">
        <v>56</v>
      </c>
      <c r="AU106" t="s">
        <v>56</v>
      </c>
      <c r="AV106">
        <v>976.40792014431497</v>
      </c>
      <c r="AW106" t="s">
        <v>72</v>
      </c>
    </row>
    <row r="107" spans="1:49" x14ac:dyDescent="0.25">
      <c r="A107" t="s">
        <v>435</v>
      </c>
      <c r="B107" t="s">
        <v>436</v>
      </c>
      <c r="C107" t="s">
        <v>51</v>
      </c>
      <c r="D107" t="s">
        <v>195</v>
      </c>
      <c r="E107" t="s">
        <v>53</v>
      </c>
      <c r="F107" t="s">
        <v>196</v>
      </c>
      <c r="G107" t="s">
        <v>196</v>
      </c>
      <c r="H107" t="s">
        <v>55</v>
      </c>
      <c r="I107">
        <v>114.14100000000001</v>
      </c>
      <c r="J107">
        <v>114.14100000000001</v>
      </c>
      <c r="K107">
        <v>1</v>
      </c>
      <c r="L107" t="s">
        <v>437</v>
      </c>
      <c r="M107" t="s">
        <v>56</v>
      </c>
      <c r="N107" t="s">
        <v>438</v>
      </c>
      <c r="O107" t="s">
        <v>439</v>
      </c>
      <c r="P107" t="s">
        <v>56</v>
      </c>
      <c r="Q107">
        <v>1</v>
      </c>
      <c r="R107" t="s">
        <v>80</v>
      </c>
      <c r="S107" t="s">
        <v>60</v>
      </c>
      <c r="T107" t="s">
        <v>61</v>
      </c>
      <c r="U107">
        <v>124</v>
      </c>
      <c r="V107" t="s">
        <v>62</v>
      </c>
      <c r="W107" t="s">
        <v>81</v>
      </c>
      <c r="X107">
        <v>0.80784</v>
      </c>
      <c r="Y107" t="s">
        <v>82</v>
      </c>
      <c r="Z107">
        <v>8370</v>
      </c>
      <c r="AA107">
        <v>925.529</v>
      </c>
      <c r="AB107">
        <v>254542</v>
      </c>
      <c r="AC107">
        <v>7</v>
      </c>
      <c r="AD107">
        <v>29.053699999999999</v>
      </c>
      <c r="AE107">
        <v>114.14100000000001</v>
      </c>
      <c r="AF107">
        <v>85.087299999999999</v>
      </c>
      <c r="AG107">
        <v>1</v>
      </c>
      <c r="AH107" t="s">
        <v>598</v>
      </c>
      <c r="AI107">
        <v>2</v>
      </c>
      <c r="AJ107" t="s">
        <v>56</v>
      </c>
      <c r="AK107">
        <v>0</v>
      </c>
      <c r="AL107">
        <v>0</v>
      </c>
      <c r="AM107" t="s">
        <v>441</v>
      </c>
      <c r="AN107" t="s">
        <v>442</v>
      </c>
      <c r="AO107" t="s">
        <v>443</v>
      </c>
      <c r="AP107" t="s">
        <v>56</v>
      </c>
      <c r="AQ107" t="s">
        <v>56</v>
      </c>
      <c r="AR107" t="s">
        <v>56</v>
      </c>
      <c r="AS107" t="s">
        <v>204</v>
      </c>
      <c r="AT107" t="s">
        <v>205</v>
      </c>
      <c r="AU107" t="s">
        <v>206</v>
      </c>
      <c r="AV107">
        <v>1495.4061498997501</v>
      </c>
      <c r="AW107" t="s">
        <v>72</v>
      </c>
    </row>
    <row r="108" spans="1:49" x14ac:dyDescent="0.25">
      <c r="A108" t="s">
        <v>599</v>
      </c>
      <c r="B108" t="s">
        <v>600</v>
      </c>
      <c r="C108" t="s">
        <v>51</v>
      </c>
      <c r="D108" t="s">
        <v>111</v>
      </c>
      <c r="E108" t="s">
        <v>112</v>
      </c>
      <c r="F108" t="s">
        <v>56</v>
      </c>
      <c r="G108" t="s">
        <v>113</v>
      </c>
      <c r="H108" t="s">
        <v>55</v>
      </c>
      <c r="I108">
        <v>170</v>
      </c>
      <c r="J108">
        <v>0</v>
      </c>
      <c r="K108">
        <v>1</v>
      </c>
      <c r="L108" t="s">
        <v>56</v>
      </c>
      <c r="M108" t="s">
        <v>56</v>
      </c>
      <c r="N108" t="s">
        <v>56</v>
      </c>
      <c r="O108" t="s">
        <v>56</v>
      </c>
      <c r="P108" t="s">
        <v>56</v>
      </c>
      <c r="Q108">
        <v>1</v>
      </c>
      <c r="R108" t="s">
        <v>59</v>
      </c>
      <c r="S108" t="s">
        <v>60</v>
      </c>
      <c r="T108" t="s">
        <v>61</v>
      </c>
      <c r="U108">
        <v>224</v>
      </c>
      <c r="V108" t="s">
        <v>62</v>
      </c>
      <c r="W108" t="s">
        <v>114</v>
      </c>
      <c r="X108">
        <v>0.80690099999999998</v>
      </c>
      <c r="Y108" t="s">
        <v>115</v>
      </c>
      <c r="Z108">
        <v>2798.5</v>
      </c>
      <c r="AA108">
        <v>1823.5</v>
      </c>
      <c r="AB108">
        <v>664417</v>
      </c>
      <c r="AC108">
        <v>10</v>
      </c>
      <c r="AD108">
        <v>112.95099999999999</v>
      </c>
      <c r="AE108">
        <v>170</v>
      </c>
      <c r="AF108">
        <v>57.049100000000003</v>
      </c>
      <c r="AG108">
        <v>1</v>
      </c>
      <c r="AH108" t="s">
        <v>268</v>
      </c>
      <c r="AI108">
        <v>3</v>
      </c>
      <c r="AJ108" t="s">
        <v>56</v>
      </c>
      <c r="AK108">
        <v>0</v>
      </c>
      <c r="AL108">
        <v>0</v>
      </c>
      <c r="AM108" t="s">
        <v>56</v>
      </c>
      <c r="AN108" t="s">
        <v>56</v>
      </c>
      <c r="AO108" t="s">
        <v>56</v>
      </c>
      <c r="AP108" t="s">
        <v>56</v>
      </c>
      <c r="AQ108" t="s">
        <v>56</v>
      </c>
      <c r="AR108" t="s">
        <v>56</v>
      </c>
      <c r="AS108" t="s">
        <v>56</v>
      </c>
      <c r="AT108" t="s">
        <v>56</v>
      </c>
      <c r="AU108" t="s">
        <v>56</v>
      </c>
      <c r="AV108">
        <v>2397.9484051744998</v>
      </c>
      <c r="AW108" t="s">
        <v>72</v>
      </c>
    </row>
    <row r="109" spans="1:49" x14ac:dyDescent="0.25">
      <c r="A109" t="s">
        <v>601</v>
      </c>
      <c r="B109" t="s">
        <v>602</v>
      </c>
      <c r="C109" t="s">
        <v>51</v>
      </c>
      <c r="D109" t="s">
        <v>111</v>
      </c>
      <c r="E109" t="s">
        <v>112</v>
      </c>
      <c r="F109" t="s">
        <v>56</v>
      </c>
      <c r="G109" t="s">
        <v>113</v>
      </c>
      <c r="H109" t="s">
        <v>55</v>
      </c>
      <c r="I109">
        <v>386</v>
      </c>
      <c r="J109">
        <v>0</v>
      </c>
      <c r="K109">
        <v>1</v>
      </c>
      <c r="L109" t="s">
        <v>56</v>
      </c>
      <c r="M109" t="s">
        <v>56</v>
      </c>
      <c r="N109" t="s">
        <v>56</v>
      </c>
      <c r="O109" t="s">
        <v>56</v>
      </c>
      <c r="P109" t="s">
        <v>56</v>
      </c>
      <c r="Q109">
        <v>1</v>
      </c>
      <c r="R109" t="s">
        <v>59</v>
      </c>
      <c r="S109" t="s">
        <v>60</v>
      </c>
      <c r="T109" t="s">
        <v>61</v>
      </c>
      <c r="U109">
        <v>246</v>
      </c>
      <c r="V109" t="s">
        <v>62</v>
      </c>
      <c r="W109" t="s">
        <v>114</v>
      </c>
      <c r="X109">
        <v>0.80665399999999998</v>
      </c>
      <c r="Y109" t="s">
        <v>115</v>
      </c>
      <c r="Z109">
        <v>171249</v>
      </c>
      <c r="AA109">
        <v>2624.5</v>
      </c>
      <c r="AB109">
        <v>460906</v>
      </c>
      <c r="AC109">
        <v>134</v>
      </c>
      <c r="AD109">
        <v>177.91</v>
      </c>
      <c r="AE109">
        <v>386</v>
      </c>
      <c r="AF109">
        <v>208.09</v>
      </c>
      <c r="AG109">
        <v>1</v>
      </c>
      <c r="AH109" t="s">
        <v>529</v>
      </c>
      <c r="AI109">
        <v>4</v>
      </c>
      <c r="AJ109" t="s">
        <v>56</v>
      </c>
      <c r="AK109">
        <v>0</v>
      </c>
      <c r="AL109">
        <v>0</v>
      </c>
      <c r="AM109" t="s">
        <v>56</v>
      </c>
      <c r="AN109" t="s">
        <v>56</v>
      </c>
      <c r="AO109" t="s">
        <v>56</v>
      </c>
      <c r="AP109" t="s">
        <v>56</v>
      </c>
      <c r="AQ109" t="s">
        <v>56</v>
      </c>
      <c r="AR109" t="s">
        <v>56</v>
      </c>
      <c r="AS109" t="s">
        <v>56</v>
      </c>
      <c r="AT109" t="s">
        <v>56</v>
      </c>
      <c r="AU109" t="s">
        <v>56</v>
      </c>
      <c r="AV109">
        <v>0</v>
      </c>
      <c r="AW109" t="s">
        <v>72</v>
      </c>
    </row>
    <row r="110" spans="1:49" x14ac:dyDescent="0.25">
      <c r="A110" t="s">
        <v>458</v>
      </c>
      <c r="B110" t="s">
        <v>459</v>
      </c>
      <c r="C110" t="s">
        <v>51</v>
      </c>
      <c r="D110" t="s">
        <v>52</v>
      </c>
      <c r="E110" t="s">
        <v>53</v>
      </c>
      <c r="F110" t="s">
        <v>460</v>
      </c>
      <c r="G110" t="s">
        <v>460</v>
      </c>
      <c r="H110" t="s">
        <v>55</v>
      </c>
      <c r="I110">
        <v>384.63799999999998</v>
      </c>
      <c r="J110">
        <v>0</v>
      </c>
      <c r="K110">
        <v>1</v>
      </c>
      <c r="L110" t="s">
        <v>56</v>
      </c>
      <c r="M110" t="s">
        <v>56</v>
      </c>
      <c r="N110" t="s">
        <v>461</v>
      </c>
      <c r="O110" t="s">
        <v>462</v>
      </c>
      <c r="P110" t="s">
        <v>56</v>
      </c>
      <c r="Q110">
        <v>1</v>
      </c>
      <c r="R110" t="s">
        <v>59</v>
      </c>
      <c r="S110" t="s">
        <v>60</v>
      </c>
      <c r="T110" t="s">
        <v>61</v>
      </c>
      <c r="U110">
        <v>237</v>
      </c>
      <c r="V110" t="s">
        <v>62</v>
      </c>
      <c r="W110" t="s">
        <v>63</v>
      </c>
      <c r="X110">
        <v>0.80627700000000002</v>
      </c>
      <c r="Y110" t="s">
        <v>64</v>
      </c>
      <c r="Z110">
        <v>528973</v>
      </c>
      <c r="AA110">
        <v>2575.1999999999998</v>
      </c>
      <c r="AB110">
        <v>587258</v>
      </c>
      <c r="AC110">
        <v>26</v>
      </c>
      <c r="AD110">
        <v>225.88200000000001</v>
      </c>
      <c r="AE110">
        <v>384.63799999999998</v>
      </c>
      <c r="AF110">
        <v>158.756</v>
      </c>
      <c r="AG110">
        <v>1</v>
      </c>
      <c r="AH110" t="s">
        <v>332</v>
      </c>
      <c r="AI110">
        <v>4</v>
      </c>
      <c r="AJ110" t="s">
        <v>56</v>
      </c>
      <c r="AK110">
        <v>0</v>
      </c>
      <c r="AL110">
        <v>0</v>
      </c>
      <c r="AM110" t="s">
        <v>464</v>
      </c>
      <c r="AN110" t="s">
        <v>465</v>
      </c>
      <c r="AO110" t="s">
        <v>466</v>
      </c>
      <c r="AP110" t="s">
        <v>56</v>
      </c>
      <c r="AQ110" t="s">
        <v>56</v>
      </c>
      <c r="AR110" t="s">
        <v>56</v>
      </c>
      <c r="AS110" t="s">
        <v>341</v>
      </c>
      <c r="AT110" t="s">
        <v>467</v>
      </c>
      <c r="AU110" t="s">
        <v>343</v>
      </c>
      <c r="AV110">
        <v>0</v>
      </c>
      <c r="AW110" t="s">
        <v>72</v>
      </c>
    </row>
    <row r="111" spans="1:49" x14ac:dyDescent="0.25">
      <c r="A111" t="s">
        <v>603</v>
      </c>
      <c r="B111" t="s">
        <v>234</v>
      </c>
      <c r="C111" t="s">
        <v>51</v>
      </c>
      <c r="D111" t="s">
        <v>52</v>
      </c>
      <c r="E111" t="s">
        <v>53</v>
      </c>
      <c r="F111" t="s">
        <v>460</v>
      </c>
      <c r="G111" t="s">
        <v>460</v>
      </c>
      <c r="H111" t="s">
        <v>55</v>
      </c>
      <c r="I111">
        <v>106.122</v>
      </c>
      <c r="J111">
        <v>0</v>
      </c>
      <c r="K111">
        <v>1</v>
      </c>
      <c r="L111" t="s">
        <v>56</v>
      </c>
      <c r="M111" t="s">
        <v>56</v>
      </c>
      <c r="N111" t="s">
        <v>604</v>
      </c>
      <c r="O111" t="s">
        <v>156</v>
      </c>
      <c r="P111" t="s">
        <v>56</v>
      </c>
      <c r="Q111">
        <v>1</v>
      </c>
      <c r="R111" t="s">
        <v>59</v>
      </c>
      <c r="S111" t="s">
        <v>60</v>
      </c>
      <c r="T111" t="s">
        <v>61</v>
      </c>
      <c r="U111">
        <v>96</v>
      </c>
      <c r="V111" t="s">
        <v>62</v>
      </c>
      <c r="W111" t="s">
        <v>63</v>
      </c>
      <c r="X111">
        <v>0.80618699999999999</v>
      </c>
      <c r="Y111" t="s">
        <v>64</v>
      </c>
      <c r="Z111">
        <v>7820</v>
      </c>
      <c r="AA111">
        <v>684.08600000000001</v>
      </c>
      <c r="AB111">
        <v>8479.81</v>
      </c>
      <c r="AC111">
        <v>12</v>
      </c>
      <c r="AD111">
        <v>0.899895</v>
      </c>
      <c r="AE111">
        <v>106.122</v>
      </c>
      <c r="AF111">
        <v>107.02200000000001</v>
      </c>
      <c r="AG111">
        <v>1</v>
      </c>
      <c r="AH111" t="s">
        <v>250</v>
      </c>
      <c r="AI111">
        <v>4</v>
      </c>
      <c r="AJ111" t="s">
        <v>56</v>
      </c>
      <c r="AK111">
        <v>0</v>
      </c>
      <c r="AL111">
        <v>0</v>
      </c>
      <c r="AM111" t="s">
        <v>158</v>
      </c>
      <c r="AN111" t="s">
        <v>159</v>
      </c>
      <c r="AO111" t="s">
        <v>160</v>
      </c>
      <c r="AP111" t="s">
        <v>56</v>
      </c>
      <c r="AQ111" t="s">
        <v>56</v>
      </c>
      <c r="AR111" t="s">
        <v>56</v>
      </c>
      <c r="AS111" t="s">
        <v>56</v>
      </c>
      <c r="AT111" t="s">
        <v>56</v>
      </c>
      <c r="AU111" t="s">
        <v>87</v>
      </c>
      <c r="AV111">
        <v>1306.3280585288301</v>
      </c>
      <c r="AW111" t="s">
        <v>72</v>
      </c>
    </row>
    <row r="112" spans="1:49" x14ac:dyDescent="0.25">
      <c r="A112" t="s">
        <v>330</v>
      </c>
      <c r="B112" t="s">
        <v>331</v>
      </c>
      <c r="C112" t="s">
        <v>51</v>
      </c>
      <c r="D112" t="s">
        <v>111</v>
      </c>
      <c r="E112" t="s">
        <v>112</v>
      </c>
      <c r="F112" t="s">
        <v>56</v>
      </c>
      <c r="G112" t="s">
        <v>113</v>
      </c>
      <c r="H112" t="s">
        <v>55</v>
      </c>
      <c r="I112">
        <v>290</v>
      </c>
      <c r="J112">
        <v>0</v>
      </c>
      <c r="K112">
        <v>1</v>
      </c>
      <c r="L112" t="s">
        <v>56</v>
      </c>
      <c r="M112" t="s">
        <v>56</v>
      </c>
      <c r="N112" t="s">
        <v>56</v>
      </c>
      <c r="O112" t="s">
        <v>56</v>
      </c>
      <c r="P112" t="s">
        <v>56</v>
      </c>
      <c r="Q112">
        <v>1</v>
      </c>
      <c r="R112" t="s">
        <v>59</v>
      </c>
      <c r="S112" t="s">
        <v>60</v>
      </c>
      <c r="T112" t="s">
        <v>61</v>
      </c>
      <c r="U112">
        <v>243</v>
      </c>
      <c r="V112" t="s">
        <v>62</v>
      </c>
      <c r="W112" t="s">
        <v>114</v>
      </c>
      <c r="X112">
        <v>0.80608299999999999</v>
      </c>
      <c r="Y112" t="s">
        <v>115</v>
      </c>
      <c r="Z112">
        <v>262108</v>
      </c>
      <c r="AA112">
        <v>2624.31</v>
      </c>
      <c r="AB112">
        <v>603268</v>
      </c>
      <c r="AC112">
        <v>120</v>
      </c>
      <c r="AD112">
        <v>174.94799999999901</v>
      </c>
      <c r="AE112">
        <v>290</v>
      </c>
      <c r="AF112">
        <v>115.05200000000001</v>
      </c>
      <c r="AG112">
        <v>1</v>
      </c>
      <c r="AH112" t="s">
        <v>463</v>
      </c>
      <c r="AI112">
        <v>4</v>
      </c>
      <c r="AJ112" t="s">
        <v>56</v>
      </c>
      <c r="AK112">
        <v>0</v>
      </c>
      <c r="AL112">
        <v>0</v>
      </c>
      <c r="AM112" t="s">
        <v>56</v>
      </c>
      <c r="AN112" t="s">
        <v>56</v>
      </c>
      <c r="AO112" t="s">
        <v>56</v>
      </c>
      <c r="AP112" t="s">
        <v>56</v>
      </c>
      <c r="AQ112" t="s">
        <v>56</v>
      </c>
      <c r="AR112" t="s">
        <v>56</v>
      </c>
      <c r="AS112" t="s">
        <v>56</v>
      </c>
      <c r="AT112" t="s">
        <v>56</v>
      </c>
      <c r="AU112" t="s">
        <v>56</v>
      </c>
      <c r="AV112">
        <v>0</v>
      </c>
      <c r="AW112" t="s">
        <v>72</v>
      </c>
    </row>
    <row r="113" spans="1:49" x14ac:dyDescent="0.25">
      <c r="A113" t="s">
        <v>605</v>
      </c>
      <c r="B113" t="s">
        <v>606</v>
      </c>
      <c r="C113" t="s">
        <v>51</v>
      </c>
      <c r="D113" t="s">
        <v>75</v>
      </c>
      <c r="E113" t="s">
        <v>53</v>
      </c>
      <c r="F113" t="s">
        <v>126</v>
      </c>
      <c r="G113" t="s">
        <v>126</v>
      </c>
      <c r="H113" t="s">
        <v>55</v>
      </c>
      <c r="I113">
        <v>152.047</v>
      </c>
      <c r="J113">
        <v>152.047</v>
      </c>
      <c r="K113">
        <v>1</v>
      </c>
      <c r="L113" t="s">
        <v>607</v>
      </c>
      <c r="M113" t="s">
        <v>56</v>
      </c>
      <c r="N113" t="s">
        <v>608</v>
      </c>
      <c r="O113" t="s">
        <v>609</v>
      </c>
      <c r="P113" t="s">
        <v>56</v>
      </c>
      <c r="Q113">
        <v>1</v>
      </c>
      <c r="R113" t="s">
        <v>80</v>
      </c>
      <c r="S113" t="s">
        <v>60</v>
      </c>
      <c r="T113" t="s">
        <v>61</v>
      </c>
      <c r="U113">
        <v>111</v>
      </c>
      <c r="V113" t="s">
        <v>62</v>
      </c>
      <c r="W113" t="s">
        <v>81</v>
      </c>
      <c r="X113">
        <v>0.80594900000000003</v>
      </c>
      <c r="Y113" t="s">
        <v>82</v>
      </c>
      <c r="Z113">
        <v>6960</v>
      </c>
      <c r="AA113">
        <v>767.49</v>
      </c>
      <c r="AB113">
        <v>290235</v>
      </c>
      <c r="AC113">
        <v>9</v>
      </c>
      <c r="AD113">
        <v>44.129399999999997</v>
      </c>
      <c r="AE113">
        <v>152.047</v>
      </c>
      <c r="AF113">
        <v>107.917999999999</v>
      </c>
      <c r="AG113">
        <v>1</v>
      </c>
      <c r="AH113" t="s">
        <v>610</v>
      </c>
      <c r="AI113">
        <v>4</v>
      </c>
      <c r="AJ113" t="s">
        <v>56</v>
      </c>
      <c r="AK113">
        <v>0</v>
      </c>
      <c r="AL113">
        <v>0</v>
      </c>
      <c r="AM113" t="s">
        <v>392</v>
      </c>
      <c r="AN113" t="s">
        <v>611</v>
      </c>
      <c r="AO113" t="s">
        <v>612</v>
      </c>
      <c r="AP113" t="s">
        <v>56</v>
      </c>
      <c r="AQ113" t="s">
        <v>56</v>
      </c>
      <c r="AR113" t="s">
        <v>56</v>
      </c>
      <c r="AS113" t="s">
        <v>134</v>
      </c>
      <c r="AT113" t="s">
        <v>254</v>
      </c>
      <c r="AU113" t="s">
        <v>87</v>
      </c>
      <c r="AV113">
        <v>1370.8024010183799</v>
      </c>
      <c r="AW113" t="s">
        <v>72</v>
      </c>
    </row>
    <row r="114" spans="1:49" x14ac:dyDescent="0.25">
      <c r="A114" t="s">
        <v>613</v>
      </c>
      <c r="B114" t="s">
        <v>614</v>
      </c>
      <c r="C114" t="s">
        <v>51</v>
      </c>
      <c r="D114" t="s">
        <v>111</v>
      </c>
      <c r="E114" t="s">
        <v>112</v>
      </c>
      <c r="F114" t="s">
        <v>56</v>
      </c>
      <c r="G114" t="s">
        <v>615</v>
      </c>
      <c r="H114" t="s">
        <v>55</v>
      </c>
      <c r="I114">
        <v>84</v>
      </c>
      <c r="J114">
        <v>0</v>
      </c>
      <c r="K114">
        <v>1</v>
      </c>
      <c r="L114" t="s">
        <v>56</v>
      </c>
      <c r="M114" t="s">
        <v>56</v>
      </c>
      <c r="N114" t="s">
        <v>56</v>
      </c>
      <c r="O114" t="s">
        <v>616</v>
      </c>
      <c r="P114" t="s">
        <v>56</v>
      </c>
      <c r="Q114">
        <v>1</v>
      </c>
      <c r="R114" t="s">
        <v>59</v>
      </c>
      <c r="S114" t="s">
        <v>60</v>
      </c>
      <c r="T114" t="s">
        <v>61</v>
      </c>
      <c r="U114">
        <v>52</v>
      </c>
      <c r="V114" t="s">
        <v>62</v>
      </c>
      <c r="W114" t="s">
        <v>114</v>
      </c>
      <c r="X114">
        <v>0.80495000000000005</v>
      </c>
      <c r="Y114" t="s">
        <v>115</v>
      </c>
      <c r="Z114">
        <v>12665.5</v>
      </c>
      <c r="AA114">
        <v>303.18599999999998</v>
      </c>
      <c r="AB114">
        <v>217.892</v>
      </c>
      <c r="AC114">
        <v>10</v>
      </c>
      <c r="AD114">
        <v>1.83029E-2</v>
      </c>
      <c r="AE114">
        <v>84</v>
      </c>
      <c r="AF114">
        <v>84.018299999999996</v>
      </c>
      <c r="AG114">
        <v>1</v>
      </c>
      <c r="AH114" t="s">
        <v>349</v>
      </c>
      <c r="AI114">
        <v>3</v>
      </c>
      <c r="AJ114" t="s">
        <v>56</v>
      </c>
      <c r="AK114">
        <v>0</v>
      </c>
      <c r="AL114">
        <v>0</v>
      </c>
      <c r="AM114" t="s">
        <v>56</v>
      </c>
      <c r="AN114" t="s">
        <v>56</v>
      </c>
      <c r="AO114" t="s">
        <v>56</v>
      </c>
      <c r="AP114" t="s">
        <v>56</v>
      </c>
      <c r="AQ114" t="s">
        <v>56</v>
      </c>
      <c r="AR114" t="s">
        <v>56</v>
      </c>
      <c r="AS114" t="s">
        <v>56</v>
      </c>
      <c r="AT114" t="s">
        <v>56</v>
      </c>
      <c r="AU114" t="s">
        <v>56</v>
      </c>
      <c r="AV114">
        <v>1001.73116088897</v>
      </c>
      <c r="AW114" t="s">
        <v>72</v>
      </c>
    </row>
    <row r="115" spans="1:49" x14ac:dyDescent="0.25">
      <c r="A115" t="s">
        <v>617</v>
      </c>
      <c r="B115" t="s">
        <v>618</v>
      </c>
      <c r="C115" t="s">
        <v>51</v>
      </c>
      <c r="D115" t="s">
        <v>75</v>
      </c>
      <c r="E115" t="s">
        <v>53</v>
      </c>
      <c r="F115" t="s">
        <v>619</v>
      </c>
      <c r="G115" t="s">
        <v>619</v>
      </c>
      <c r="H115" t="s">
        <v>55</v>
      </c>
      <c r="I115">
        <v>254.22499999999999</v>
      </c>
      <c r="J115">
        <v>254.22499999999999</v>
      </c>
      <c r="K115">
        <v>1</v>
      </c>
      <c r="L115" t="s">
        <v>56</v>
      </c>
      <c r="M115" t="s">
        <v>56</v>
      </c>
      <c r="N115" t="s">
        <v>620</v>
      </c>
      <c r="O115" t="s">
        <v>621</v>
      </c>
      <c r="P115" t="s">
        <v>56</v>
      </c>
      <c r="Q115">
        <v>1</v>
      </c>
      <c r="R115" t="s">
        <v>80</v>
      </c>
      <c r="S115" t="s">
        <v>60</v>
      </c>
      <c r="T115" t="s">
        <v>61</v>
      </c>
      <c r="U115">
        <v>203</v>
      </c>
      <c r="V115" t="s">
        <v>62</v>
      </c>
      <c r="W115" t="s">
        <v>81</v>
      </c>
      <c r="X115">
        <v>0.80484500000000003</v>
      </c>
      <c r="Y115" t="s">
        <v>82</v>
      </c>
      <c r="Z115">
        <v>9110</v>
      </c>
      <c r="AA115">
        <v>1571</v>
      </c>
      <c r="AB115">
        <v>565672</v>
      </c>
      <c r="AC115">
        <v>22</v>
      </c>
      <c r="AD115">
        <v>143.80799999999999</v>
      </c>
      <c r="AE115">
        <v>254.22499999999999</v>
      </c>
      <c r="AF115">
        <v>110.417</v>
      </c>
      <c r="AG115">
        <v>1</v>
      </c>
      <c r="AH115" t="s">
        <v>622</v>
      </c>
      <c r="AI115">
        <v>3</v>
      </c>
      <c r="AJ115" t="s">
        <v>56</v>
      </c>
      <c r="AK115">
        <v>0</v>
      </c>
      <c r="AL115">
        <v>0</v>
      </c>
      <c r="AM115" t="s">
        <v>623</v>
      </c>
      <c r="AN115" t="s">
        <v>624</v>
      </c>
      <c r="AO115" t="s">
        <v>625</v>
      </c>
      <c r="AP115" t="s">
        <v>56</v>
      </c>
      <c r="AQ115" t="s">
        <v>56</v>
      </c>
      <c r="AR115" t="s">
        <v>56</v>
      </c>
      <c r="AS115" t="s">
        <v>231</v>
      </c>
      <c r="AT115" t="s">
        <v>232</v>
      </c>
      <c r="AU115" t="s">
        <v>206</v>
      </c>
      <c r="AV115">
        <v>2105.8615862112702</v>
      </c>
      <c r="AW115" t="s">
        <v>72</v>
      </c>
    </row>
    <row r="116" spans="1:49" x14ac:dyDescent="0.25">
      <c r="A116" t="s">
        <v>626</v>
      </c>
      <c r="B116" t="s">
        <v>627</v>
      </c>
      <c r="C116" t="s">
        <v>51</v>
      </c>
      <c r="D116" t="s">
        <v>118</v>
      </c>
      <c r="E116" t="s">
        <v>112</v>
      </c>
      <c r="F116" t="s">
        <v>119</v>
      </c>
      <c r="G116" t="s">
        <v>120</v>
      </c>
      <c r="H116" t="s">
        <v>55</v>
      </c>
      <c r="I116">
        <v>0</v>
      </c>
      <c r="J116">
        <v>0</v>
      </c>
      <c r="K116">
        <v>1</v>
      </c>
      <c r="L116" t="s">
        <v>56</v>
      </c>
      <c r="M116" t="s">
        <v>56</v>
      </c>
      <c r="N116" t="s">
        <v>56</v>
      </c>
      <c r="O116" t="s">
        <v>56</v>
      </c>
      <c r="P116" t="s">
        <v>56</v>
      </c>
      <c r="Q116">
        <v>1</v>
      </c>
      <c r="R116" t="s">
        <v>59</v>
      </c>
      <c r="S116" t="s">
        <v>60</v>
      </c>
      <c r="T116" t="s">
        <v>61</v>
      </c>
      <c r="U116">
        <v>80</v>
      </c>
      <c r="V116" t="s">
        <v>62</v>
      </c>
      <c r="W116" t="s">
        <v>121</v>
      </c>
      <c r="X116">
        <v>0.80472399999999999</v>
      </c>
      <c r="Y116" t="s">
        <v>122</v>
      </c>
      <c r="Z116">
        <v>4400</v>
      </c>
      <c r="AA116">
        <v>493.29500000000002</v>
      </c>
      <c r="AB116" t="s">
        <v>123</v>
      </c>
      <c r="AC116">
        <v>11</v>
      </c>
      <c r="AD116">
        <v>122.002</v>
      </c>
      <c r="AE116">
        <v>0</v>
      </c>
      <c r="AF116">
        <v>122.002</v>
      </c>
      <c r="AG116">
        <v>1</v>
      </c>
      <c r="AH116" t="s">
        <v>404</v>
      </c>
      <c r="AI116">
        <v>4</v>
      </c>
      <c r="AJ116" t="s">
        <v>56</v>
      </c>
      <c r="AK116">
        <v>0</v>
      </c>
      <c r="AL116">
        <v>0</v>
      </c>
      <c r="AM116" t="s">
        <v>56</v>
      </c>
      <c r="AN116" t="s">
        <v>56</v>
      </c>
      <c r="AO116" t="s">
        <v>56</v>
      </c>
      <c r="AP116" t="s">
        <v>56</v>
      </c>
      <c r="AQ116" t="s">
        <v>56</v>
      </c>
      <c r="AR116" t="s">
        <v>56</v>
      </c>
      <c r="AS116" t="s">
        <v>56</v>
      </c>
      <c r="AT116" t="s">
        <v>56</v>
      </c>
      <c r="AU116" t="s">
        <v>56</v>
      </c>
      <c r="AV116">
        <v>1160.2890671498501</v>
      </c>
      <c r="AW116" t="s">
        <v>72</v>
      </c>
    </row>
    <row r="117" spans="1:49" x14ac:dyDescent="0.25">
      <c r="A117" t="s">
        <v>628</v>
      </c>
      <c r="B117" t="s">
        <v>629</v>
      </c>
      <c r="C117" t="s">
        <v>51</v>
      </c>
      <c r="D117" t="s">
        <v>111</v>
      </c>
      <c r="E117" t="s">
        <v>112</v>
      </c>
      <c r="F117" t="s">
        <v>56</v>
      </c>
      <c r="G117" t="s">
        <v>578</v>
      </c>
      <c r="H117" t="s">
        <v>55</v>
      </c>
      <c r="I117">
        <v>464</v>
      </c>
      <c r="J117">
        <v>0</v>
      </c>
      <c r="K117">
        <v>1</v>
      </c>
      <c r="L117" t="s">
        <v>56</v>
      </c>
      <c r="M117" t="s">
        <v>56</v>
      </c>
      <c r="N117" t="s">
        <v>56</v>
      </c>
      <c r="O117" t="s">
        <v>630</v>
      </c>
      <c r="P117" t="s">
        <v>56</v>
      </c>
      <c r="Q117">
        <v>1</v>
      </c>
      <c r="R117" t="s">
        <v>59</v>
      </c>
      <c r="S117" t="s">
        <v>60</v>
      </c>
      <c r="T117" t="s">
        <v>61</v>
      </c>
      <c r="U117">
        <v>221</v>
      </c>
      <c r="V117" t="s">
        <v>62</v>
      </c>
      <c r="W117" t="s">
        <v>114</v>
      </c>
      <c r="X117">
        <v>0.80314799999999997</v>
      </c>
      <c r="Y117" t="s">
        <v>115</v>
      </c>
      <c r="Z117">
        <v>6600</v>
      </c>
      <c r="AA117">
        <v>1823.37</v>
      </c>
      <c r="AB117">
        <v>816884</v>
      </c>
      <c r="AC117">
        <v>12</v>
      </c>
      <c r="AD117">
        <v>379.03399999999999</v>
      </c>
      <c r="AE117">
        <v>464</v>
      </c>
      <c r="AF117">
        <v>84.965800000000002</v>
      </c>
      <c r="AG117">
        <v>1</v>
      </c>
      <c r="AH117" t="s">
        <v>260</v>
      </c>
      <c r="AI117">
        <v>3</v>
      </c>
      <c r="AJ117" t="s">
        <v>56</v>
      </c>
      <c r="AK117">
        <v>0</v>
      </c>
      <c r="AL117">
        <v>0</v>
      </c>
      <c r="AM117" t="s">
        <v>56</v>
      </c>
      <c r="AN117" t="s">
        <v>56</v>
      </c>
      <c r="AO117" t="s">
        <v>56</v>
      </c>
      <c r="AP117" t="s">
        <v>56</v>
      </c>
      <c r="AQ117" t="s">
        <v>56</v>
      </c>
      <c r="AR117" t="s">
        <v>56</v>
      </c>
      <c r="AS117" t="s">
        <v>56</v>
      </c>
      <c r="AT117" t="s">
        <v>56</v>
      </c>
      <c r="AU117" t="s">
        <v>56</v>
      </c>
      <c r="AV117">
        <v>2397.79151400508</v>
      </c>
      <c r="AW117" t="s">
        <v>72</v>
      </c>
    </row>
    <row r="118" spans="1:49" x14ac:dyDescent="0.25">
      <c r="A118" t="s">
        <v>426</v>
      </c>
      <c r="B118" t="s">
        <v>427</v>
      </c>
      <c r="C118" t="s">
        <v>51</v>
      </c>
      <c r="D118" t="s">
        <v>75</v>
      </c>
      <c r="E118" t="s">
        <v>53</v>
      </c>
      <c r="F118" t="s">
        <v>76</v>
      </c>
      <c r="G118" t="s">
        <v>76</v>
      </c>
      <c r="H118" t="s">
        <v>55</v>
      </c>
      <c r="I118">
        <v>256.24</v>
      </c>
      <c r="J118">
        <v>256.24</v>
      </c>
      <c r="K118">
        <v>1</v>
      </c>
      <c r="L118" t="s">
        <v>56</v>
      </c>
      <c r="M118" t="s">
        <v>56</v>
      </c>
      <c r="N118" t="s">
        <v>428</v>
      </c>
      <c r="O118" t="s">
        <v>429</v>
      </c>
      <c r="P118" t="s">
        <v>56</v>
      </c>
      <c r="Q118">
        <v>1</v>
      </c>
      <c r="R118" t="s">
        <v>80</v>
      </c>
      <c r="S118" t="s">
        <v>60</v>
      </c>
      <c r="T118" t="s">
        <v>61</v>
      </c>
      <c r="U118">
        <v>151</v>
      </c>
      <c r="V118" t="s">
        <v>62</v>
      </c>
      <c r="W118" t="s">
        <v>81</v>
      </c>
      <c r="X118">
        <v>0.80080699999999905</v>
      </c>
      <c r="Y118" t="s">
        <v>82</v>
      </c>
      <c r="Z118">
        <v>5980</v>
      </c>
      <c r="AA118">
        <v>1188.31</v>
      </c>
      <c r="AB118">
        <v>660405</v>
      </c>
      <c r="AC118">
        <v>12</v>
      </c>
      <c r="AD118">
        <v>169.22200000000001</v>
      </c>
      <c r="AE118">
        <v>256.24</v>
      </c>
      <c r="AF118">
        <v>87.017700000000005</v>
      </c>
      <c r="AG118">
        <v>1</v>
      </c>
      <c r="AH118" t="s">
        <v>631</v>
      </c>
      <c r="AI118">
        <v>3</v>
      </c>
      <c r="AJ118" t="s">
        <v>56</v>
      </c>
      <c r="AK118">
        <v>0</v>
      </c>
      <c r="AL118">
        <v>0</v>
      </c>
      <c r="AM118" t="s">
        <v>431</v>
      </c>
      <c r="AN118" t="s">
        <v>432</v>
      </c>
      <c r="AO118" t="s">
        <v>433</v>
      </c>
      <c r="AP118" t="s">
        <v>56</v>
      </c>
      <c r="AQ118" t="s">
        <v>56</v>
      </c>
      <c r="AR118" t="s">
        <v>56</v>
      </c>
      <c r="AS118" t="s">
        <v>231</v>
      </c>
      <c r="AT118" t="s">
        <v>232</v>
      </c>
      <c r="AU118" t="s">
        <v>206</v>
      </c>
      <c r="AV118">
        <v>1723.9138895816</v>
      </c>
      <c r="AW118" t="s">
        <v>72</v>
      </c>
    </row>
    <row r="119" spans="1:49" x14ac:dyDescent="0.25">
      <c r="A119" t="s">
        <v>594</v>
      </c>
      <c r="B119" t="s">
        <v>595</v>
      </c>
      <c r="C119" t="s">
        <v>51</v>
      </c>
      <c r="D119" t="s">
        <v>118</v>
      </c>
      <c r="E119" t="s">
        <v>112</v>
      </c>
      <c r="F119" t="s">
        <v>119</v>
      </c>
      <c r="G119" t="s">
        <v>120</v>
      </c>
      <c r="H119" t="s">
        <v>55</v>
      </c>
      <c r="I119">
        <v>0</v>
      </c>
      <c r="J119">
        <v>0</v>
      </c>
      <c r="K119">
        <v>1</v>
      </c>
      <c r="L119" t="s">
        <v>56</v>
      </c>
      <c r="M119" t="s">
        <v>56</v>
      </c>
      <c r="N119" t="s">
        <v>56</v>
      </c>
      <c r="O119" t="s">
        <v>56</v>
      </c>
      <c r="P119" t="s">
        <v>56</v>
      </c>
      <c r="Q119">
        <v>1</v>
      </c>
      <c r="R119" t="s">
        <v>59</v>
      </c>
      <c r="S119" t="s">
        <v>60</v>
      </c>
      <c r="T119" t="s">
        <v>61</v>
      </c>
      <c r="U119">
        <v>213</v>
      </c>
      <c r="V119" t="s">
        <v>62</v>
      </c>
      <c r="W119" t="s">
        <v>121</v>
      </c>
      <c r="X119">
        <v>0.79981899999999995</v>
      </c>
      <c r="Y119" t="s">
        <v>122</v>
      </c>
      <c r="Z119">
        <v>10313</v>
      </c>
      <c r="AA119">
        <v>1653.62</v>
      </c>
      <c r="AB119" t="s">
        <v>123</v>
      </c>
      <c r="AC119">
        <v>22</v>
      </c>
      <c r="AD119">
        <v>83.091800000000006</v>
      </c>
      <c r="AE119">
        <v>0</v>
      </c>
      <c r="AF119">
        <v>83.091800000000006</v>
      </c>
      <c r="AG119">
        <v>1</v>
      </c>
      <c r="AH119" t="s">
        <v>264</v>
      </c>
      <c r="AI119">
        <v>3</v>
      </c>
      <c r="AJ119" t="s">
        <v>56</v>
      </c>
      <c r="AK119">
        <v>0</v>
      </c>
      <c r="AL119">
        <v>0</v>
      </c>
      <c r="AM119" t="s">
        <v>56</v>
      </c>
      <c r="AN119" t="s">
        <v>56</v>
      </c>
      <c r="AO119" t="s">
        <v>56</v>
      </c>
      <c r="AP119" t="s">
        <v>56</v>
      </c>
      <c r="AQ119" t="s">
        <v>56</v>
      </c>
      <c r="AR119" t="s">
        <v>56</v>
      </c>
      <c r="AS119" t="s">
        <v>56</v>
      </c>
      <c r="AT119" t="s">
        <v>56</v>
      </c>
      <c r="AU119" t="s">
        <v>56</v>
      </c>
      <c r="AV119">
        <v>2197.2351317162602</v>
      </c>
      <c r="AW119" t="s">
        <v>72</v>
      </c>
    </row>
    <row r="120" spans="1:49" x14ac:dyDescent="0.25">
      <c r="A120" t="s">
        <v>369</v>
      </c>
      <c r="B120" t="s">
        <v>370</v>
      </c>
      <c r="C120" t="s">
        <v>51</v>
      </c>
      <c r="D120" t="s">
        <v>75</v>
      </c>
      <c r="E120" t="s">
        <v>53</v>
      </c>
      <c r="F120" t="s">
        <v>142</v>
      </c>
      <c r="G120" t="s">
        <v>142</v>
      </c>
      <c r="H120" t="s">
        <v>55</v>
      </c>
      <c r="I120">
        <v>212.25</v>
      </c>
      <c r="J120">
        <v>212.25</v>
      </c>
      <c r="K120">
        <v>1</v>
      </c>
      <c r="L120" t="s">
        <v>371</v>
      </c>
      <c r="M120" t="s">
        <v>56</v>
      </c>
      <c r="N120" t="s">
        <v>372</v>
      </c>
      <c r="O120" t="s">
        <v>373</v>
      </c>
      <c r="P120" t="s">
        <v>56</v>
      </c>
      <c r="Q120">
        <v>1</v>
      </c>
      <c r="R120" t="s">
        <v>80</v>
      </c>
      <c r="S120" t="s">
        <v>60</v>
      </c>
      <c r="T120" t="s">
        <v>61</v>
      </c>
      <c r="U120">
        <v>131</v>
      </c>
      <c r="V120" t="s">
        <v>62</v>
      </c>
      <c r="W120" t="s">
        <v>81</v>
      </c>
      <c r="X120">
        <v>0.79897099999999999</v>
      </c>
      <c r="Y120" t="s">
        <v>82</v>
      </c>
      <c r="Z120">
        <v>2370</v>
      </c>
      <c r="AA120">
        <v>979.71399999999903</v>
      </c>
      <c r="AB120">
        <v>523687</v>
      </c>
      <c r="AC120">
        <v>8</v>
      </c>
      <c r="AD120">
        <v>111.152</v>
      </c>
      <c r="AE120">
        <v>212.25</v>
      </c>
      <c r="AF120">
        <v>101.098</v>
      </c>
      <c r="AG120">
        <v>1</v>
      </c>
      <c r="AH120" t="s">
        <v>632</v>
      </c>
      <c r="AI120">
        <v>2</v>
      </c>
      <c r="AJ120" t="s">
        <v>56</v>
      </c>
      <c r="AK120">
        <v>0</v>
      </c>
      <c r="AL120">
        <v>0</v>
      </c>
      <c r="AM120" t="s">
        <v>375</v>
      </c>
      <c r="AN120" t="s">
        <v>376</v>
      </c>
      <c r="AO120" t="s">
        <v>377</v>
      </c>
      <c r="AP120" t="s">
        <v>56</v>
      </c>
      <c r="AQ120" t="s">
        <v>56</v>
      </c>
      <c r="AR120" t="s">
        <v>56</v>
      </c>
      <c r="AS120" t="s">
        <v>204</v>
      </c>
      <c r="AT120" t="s">
        <v>205</v>
      </c>
      <c r="AU120" t="s">
        <v>206</v>
      </c>
      <c r="AV120">
        <v>1541.0466562404699</v>
      </c>
      <c r="AW120" t="s">
        <v>72</v>
      </c>
    </row>
    <row r="121" spans="1:49" x14ac:dyDescent="0.25">
      <c r="A121" t="s">
        <v>633</v>
      </c>
      <c r="B121" t="s">
        <v>634</v>
      </c>
      <c r="C121" t="s">
        <v>51</v>
      </c>
      <c r="D121" t="s">
        <v>111</v>
      </c>
      <c r="E121" t="s">
        <v>112</v>
      </c>
      <c r="F121" t="s">
        <v>56</v>
      </c>
      <c r="G121" t="s">
        <v>113</v>
      </c>
      <c r="H121" t="s">
        <v>55</v>
      </c>
      <c r="I121">
        <v>172</v>
      </c>
      <c r="J121">
        <v>0</v>
      </c>
      <c r="K121">
        <v>1</v>
      </c>
      <c r="L121" t="s">
        <v>56</v>
      </c>
      <c r="M121" t="s">
        <v>56</v>
      </c>
      <c r="N121" t="s">
        <v>56</v>
      </c>
      <c r="O121" t="s">
        <v>56</v>
      </c>
      <c r="P121" t="s">
        <v>56</v>
      </c>
      <c r="Q121">
        <v>1</v>
      </c>
      <c r="R121" t="s">
        <v>59</v>
      </c>
      <c r="S121" t="s">
        <v>60</v>
      </c>
      <c r="T121" t="s">
        <v>61</v>
      </c>
      <c r="U121">
        <v>177</v>
      </c>
      <c r="V121" t="s">
        <v>62</v>
      </c>
      <c r="W121" t="s">
        <v>114</v>
      </c>
      <c r="X121">
        <v>0.79842599999999997</v>
      </c>
      <c r="Y121" t="s">
        <v>115</v>
      </c>
      <c r="Z121">
        <v>41237.599999999999</v>
      </c>
      <c r="AA121">
        <v>1397.66</v>
      </c>
      <c r="AB121">
        <v>493912</v>
      </c>
      <c r="AC121">
        <v>40</v>
      </c>
      <c r="AD121">
        <v>84.9529</v>
      </c>
      <c r="AE121">
        <v>172</v>
      </c>
      <c r="AF121">
        <v>87.0471</v>
      </c>
      <c r="AG121">
        <v>1</v>
      </c>
      <c r="AH121" t="s">
        <v>227</v>
      </c>
      <c r="AI121">
        <v>4</v>
      </c>
      <c r="AJ121" t="s">
        <v>56</v>
      </c>
      <c r="AK121">
        <v>0</v>
      </c>
      <c r="AL121">
        <v>0</v>
      </c>
      <c r="AM121" t="s">
        <v>56</v>
      </c>
      <c r="AN121" t="s">
        <v>56</v>
      </c>
      <c r="AO121" t="s">
        <v>56</v>
      </c>
      <c r="AP121" t="s">
        <v>56</v>
      </c>
      <c r="AQ121" t="s">
        <v>56</v>
      </c>
      <c r="AR121" t="s">
        <v>56</v>
      </c>
      <c r="AS121" t="s">
        <v>56</v>
      </c>
      <c r="AT121" t="s">
        <v>56</v>
      </c>
      <c r="AU121" t="s">
        <v>56</v>
      </c>
      <c r="AV121">
        <v>1924.6853728768999</v>
      </c>
      <c r="AW121" t="s">
        <v>72</v>
      </c>
    </row>
    <row r="122" spans="1:49" x14ac:dyDescent="0.25">
      <c r="A122" t="s">
        <v>635</v>
      </c>
      <c r="B122" t="s">
        <v>636</v>
      </c>
      <c r="C122" t="s">
        <v>51</v>
      </c>
      <c r="D122" t="s">
        <v>75</v>
      </c>
      <c r="E122" t="s">
        <v>53</v>
      </c>
      <c r="F122" t="s">
        <v>503</v>
      </c>
      <c r="G122" t="s">
        <v>503</v>
      </c>
      <c r="H122" t="s">
        <v>55</v>
      </c>
      <c r="I122">
        <v>292.24</v>
      </c>
      <c r="J122">
        <v>292.24</v>
      </c>
      <c r="K122">
        <v>1</v>
      </c>
      <c r="L122" t="s">
        <v>637</v>
      </c>
      <c r="M122" t="s">
        <v>56</v>
      </c>
      <c r="N122" t="s">
        <v>638</v>
      </c>
      <c r="O122" t="s">
        <v>639</v>
      </c>
      <c r="P122" t="s">
        <v>56</v>
      </c>
      <c r="Q122">
        <v>1</v>
      </c>
      <c r="R122" t="s">
        <v>80</v>
      </c>
      <c r="S122" t="s">
        <v>60</v>
      </c>
      <c r="T122" t="s">
        <v>61</v>
      </c>
      <c r="U122">
        <v>171</v>
      </c>
      <c r="V122" t="s">
        <v>62</v>
      </c>
      <c r="W122" t="s">
        <v>81</v>
      </c>
      <c r="X122">
        <v>0.79735299999999998</v>
      </c>
      <c r="Y122" t="s">
        <v>82</v>
      </c>
      <c r="Z122">
        <v>79670.7</v>
      </c>
      <c r="AA122">
        <v>1337.51</v>
      </c>
      <c r="AB122">
        <v>579092</v>
      </c>
      <c r="AC122">
        <v>57</v>
      </c>
      <c r="AD122">
        <v>169.23400000000001</v>
      </c>
      <c r="AE122">
        <v>292.24</v>
      </c>
      <c r="AF122">
        <v>123.006</v>
      </c>
      <c r="AG122">
        <v>1</v>
      </c>
      <c r="AH122" t="s">
        <v>640</v>
      </c>
      <c r="AI122">
        <v>4</v>
      </c>
      <c r="AJ122" t="s">
        <v>56</v>
      </c>
      <c r="AK122">
        <v>0</v>
      </c>
      <c r="AL122">
        <v>0</v>
      </c>
      <c r="AM122" t="s">
        <v>641</v>
      </c>
      <c r="AN122" t="s">
        <v>642</v>
      </c>
      <c r="AO122" t="s">
        <v>643</v>
      </c>
      <c r="AP122" t="s">
        <v>56</v>
      </c>
      <c r="AQ122" t="s">
        <v>56</v>
      </c>
      <c r="AR122" t="s">
        <v>56</v>
      </c>
      <c r="AS122" t="s">
        <v>231</v>
      </c>
      <c r="AT122" t="s">
        <v>232</v>
      </c>
      <c r="AU122" t="s">
        <v>206</v>
      </c>
      <c r="AV122">
        <v>1865.11879279651</v>
      </c>
      <c r="AW122" t="s">
        <v>72</v>
      </c>
    </row>
    <row r="123" spans="1:49" x14ac:dyDescent="0.25">
      <c r="A123" t="s">
        <v>644</v>
      </c>
      <c r="B123" t="s">
        <v>645</v>
      </c>
      <c r="C123" t="s">
        <v>51</v>
      </c>
      <c r="D123" t="s">
        <v>111</v>
      </c>
      <c r="E123" t="s">
        <v>112</v>
      </c>
      <c r="F123" t="s">
        <v>56</v>
      </c>
      <c r="G123" t="s">
        <v>578</v>
      </c>
      <c r="H123" t="s">
        <v>55</v>
      </c>
      <c r="I123">
        <v>218</v>
      </c>
      <c r="J123">
        <v>0</v>
      </c>
      <c r="K123">
        <v>1</v>
      </c>
      <c r="L123" t="s">
        <v>56</v>
      </c>
      <c r="M123" t="s">
        <v>56</v>
      </c>
      <c r="N123" t="s">
        <v>56</v>
      </c>
      <c r="O123" t="s">
        <v>646</v>
      </c>
      <c r="P123" t="s">
        <v>56</v>
      </c>
      <c r="Q123">
        <v>1</v>
      </c>
      <c r="R123" t="s">
        <v>59</v>
      </c>
      <c r="S123" t="s">
        <v>60</v>
      </c>
      <c r="T123" t="s">
        <v>61</v>
      </c>
      <c r="U123">
        <v>35</v>
      </c>
      <c r="V123" t="s">
        <v>62</v>
      </c>
      <c r="W123" t="s">
        <v>114</v>
      </c>
      <c r="X123">
        <v>0.79706699999999997</v>
      </c>
      <c r="Y123" t="s">
        <v>115</v>
      </c>
      <c r="Z123">
        <v>2150.0100000000002</v>
      </c>
      <c r="AA123">
        <v>279.10500000000002</v>
      </c>
      <c r="AB123">
        <v>747686</v>
      </c>
      <c r="AC123">
        <v>5</v>
      </c>
      <c r="AD123">
        <v>162.995</v>
      </c>
      <c r="AE123">
        <v>218</v>
      </c>
      <c r="AF123">
        <v>55.0045</v>
      </c>
      <c r="AG123">
        <v>1</v>
      </c>
      <c r="AH123" t="s">
        <v>647</v>
      </c>
      <c r="AI123">
        <v>2</v>
      </c>
      <c r="AJ123" t="s">
        <v>56</v>
      </c>
      <c r="AK123">
        <v>0</v>
      </c>
      <c r="AL123">
        <v>0</v>
      </c>
      <c r="AM123" t="s">
        <v>56</v>
      </c>
      <c r="AN123" t="s">
        <v>56</v>
      </c>
      <c r="AO123" t="s">
        <v>56</v>
      </c>
      <c r="AP123" t="s">
        <v>56</v>
      </c>
      <c r="AQ123" t="s">
        <v>56</v>
      </c>
      <c r="AR123" t="s">
        <v>56</v>
      </c>
      <c r="AS123" t="s">
        <v>56</v>
      </c>
      <c r="AT123" t="s">
        <v>56</v>
      </c>
      <c r="AU123" t="s">
        <v>56</v>
      </c>
      <c r="AV123">
        <v>975.252006347573</v>
      </c>
      <c r="AW123" t="s">
        <v>72</v>
      </c>
    </row>
    <row r="124" spans="1:49" x14ac:dyDescent="0.25">
      <c r="A124" t="s">
        <v>594</v>
      </c>
      <c r="B124" t="s">
        <v>595</v>
      </c>
      <c r="C124" t="s">
        <v>51</v>
      </c>
      <c r="D124" t="s">
        <v>118</v>
      </c>
      <c r="E124" t="s">
        <v>112</v>
      </c>
      <c r="F124" t="s">
        <v>119</v>
      </c>
      <c r="G124" t="s">
        <v>120</v>
      </c>
      <c r="H124" t="s">
        <v>55</v>
      </c>
      <c r="I124">
        <v>0</v>
      </c>
      <c r="J124">
        <v>0</v>
      </c>
      <c r="K124">
        <v>1</v>
      </c>
      <c r="L124" t="s">
        <v>56</v>
      </c>
      <c r="M124" t="s">
        <v>56</v>
      </c>
      <c r="N124" t="s">
        <v>56</v>
      </c>
      <c r="O124" t="s">
        <v>56</v>
      </c>
      <c r="P124" t="s">
        <v>56</v>
      </c>
      <c r="Q124">
        <v>1</v>
      </c>
      <c r="R124" t="s">
        <v>59</v>
      </c>
      <c r="S124" t="s">
        <v>60</v>
      </c>
      <c r="T124" t="s">
        <v>61</v>
      </c>
      <c r="U124">
        <v>200</v>
      </c>
      <c r="V124" t="s">
        <v>62</v>
      </c>
      <c r="W124" t="s">
        <v>121</v>
      </c>
      <c r="X124">
        <v>0.79702700000000004</v>
      </c>
      <c r="Y124" t="s">
        <v>122</v>
      </c>
      <c r="Z124">
        <v>17139.900000000001</v>
      </c>
      <c r="AA124">
        <v>1563.69</v>
      </c>
      <c r="AB124" t="s">
        <v>123</v>
      </c>
      <c r="AC124">
        <v>29</v>
      </c>
      <c r="AD124">
        <v>85.0929</v>
      </c>
      <c r="AE124">
        <v>0</v>
      </c>
      <c r="AF124">
        <v>85.0929</v>
      </c>
      <c r="AG124">
        <v>1</v>
      </c>
      <c r="AH124" t="s">
        <v>425</v>
      </c>
      <c r="AI124">
        <v>3</v>
      </c>
      <c r="AJ124" t="s">
        <v>56</v>
      </c>
      <c r="AK124">
        <v>0</v>
      </c>
      <c r="AL124">
        <v>0</v>
      </c>
      <c r="AM124" t="s">
        <v>56</v>
      </c>
      <c r="AN124" t="s">
        <v>56</v>
      </c>
      <c r="AO124" t="s">
        <v>56</v>
      </c>
      <c r="AP124" t="s">
        <v>56</v>
      </c>
      <c r="AQ124" t="s">
        <v>56</v>
      </c>
      <c r="AR124" t="s">
        <v>56</v>
      </c>
      <c r="AS124" t="s">
        <v>56</v>
      </c>
      <c r="AT124" t="s">
        <v>56</v>
      </c>
      <c r="AU124" t="s">
        <v>56</v>
      </c>
      <c r="AV124">
        <v>2097.8581075192101</v>
      </c>
      <c r="AW124" t="s">
        <v>72</v>
      </c>
    </row>
    <row r="125" spans="1:49" x14ac:dyDescent="0.25">
      <c r="A125" t="s">
        <v>594</v>
      </c>
      <c r="B125" t="s">
        <v>595</v>
      </c>
      <c r="C125" t="s">
        <v>51</v>
      </c>
      <c r="D125" t="s">
        <v>118</v>
      </c>
      <c r="E125" t="s">
        <v>112</v>
      </c>
      <c r="F125" t="s">
        <v>119</v>
      </c>
      <c r="G125" t="s">
        <v>120</v>
      </c>
      <c r="H125" t="s">
        <v>55</v>
      </c>
      <c r="I125">
        <v>0</v>
      </c>
      <c r="J125">
        <v>0</v>
      </c>
      <c r="K125">
        <v>1</v>
      </c>
      <c r="L125" t="s">
        <v>56</v>
      </c>
      <c r="M125" t="s">
        <v>56</v>
      </c>
      <c r="N125" t="s">
        <v>56</v>
      </c>
      <c r="O125" t="s">
        <v>56</v>
      </c>
      <c r="P125" t="s">
        <v>56</v>
      </c>
      <c r="Q125">
        <v>1</v>
      </c>
      <c r="R125" t="s">
        <v>59</v>
      </c>
      <c r="S125" t="s">
        <v>60</v>
      </c>
      <c r="T125" t="s">
        <v>61</v>
      </c>
      <c r="U125">
        <v>231</v>
      </c>
      <c r="V125" t="s">
        <v>62</v>
      </c>
      <c r="W125" t="s">
        <v>121</v>
      </c>
      <c r="X125">
        <v>0.79648399999999997</v>
      </c>
      <c r="Y125" t="s">
        <v>122</v>
      </c>
      <c r="Z125">
        <v>4300</v>
      </c>
      <c r="AA125">
        <v>1979.61</v>
      </c>
      <c r="AB125" t="s">
        <v>123</v>
      </c>
      <c r="AC125">
        <v>10</v>
      </c>
      <c r="AD125">
        <v>57.0212</v>
      </c>
      <c r="AE125">
        <v>0</v>
      </c>
      <c r="AF125">
        <v>57.0212</v>
      </c>
      <c r="AG125">
        <v>1</v>
      </c>
      <c r="AH125" t="s">
        <v>214</v>
      </c>
      <c r="AI125">
        <v>3</v>
      </c>
      <c r="AJ125" t="s">
        <v>56</v>
      </c>
      <c r="AK125">
        <v>0</v>
      </c>
      <c r="AL125">
        <v>0</v>
      </c>
      <c r="AM125" t="s">
        <v>56</v>
      </c>
      <c r="AN125" t="s">
        <v>56</v>
      </c>
      <c r="AO125" t="s">
        <v>56</v>
      </c>
      <c r="AP125" t="s">
        <v>56</v>
      </c>
      <c r="AQ125" t="s">
        <v>56</v>
      </c>
      <c r="AR125" t="s">
        <v>56</v>
      </c>
      <c r="AS125" t="s">
        <v>56</v>
      </c>
      <c r="AT125" t="s">
        <v>56</v>
      </c>
      <c r="AU125" t="s">
        <v>56</v>
      </c>
      <c r="AV125">
        <v>2596.30642277889</v>
      </c>
      <c r="AW125" t="s">
        <v>72</v>
      </c>
    </row>
    <row r="126" spans="1:49" x14ac:dyDescent="0.25">
      <c r="A126" t="s">
        <v>648</v>
      </c>
      <c r="B126" t="s">
        <v>649</v>
      </c>
      <c r="C126" t="s">
        <v>51</v>
      </c>
      <c r="D126" t="s">
        <v>118</v>
      </c>
      <c r="E126" t="s">
        <v>112</v>
      </c>
      <c r="F126" t="s">
        <v>119</v>
      </c>
      <c r="G126" t="s">
        <v>120</v>
      </c>
      <c r="H126" t="s">
        <v>55</v>
      </c>
      <c r="I126">
        <v>0</v>
      </c>
      <c r="J126">
        <v>0</v>
      </c>
      <c r="K126">
        <v>1</v>
      </c>
      <c r="L126" t="s">
        <v>56</v>
      </c>
      <c r="M126" t="s">
        <v>56</v>
      </c>
      <c r="N126" t="s">
        <v>56</v>
      </c>
      <c r="O126" t="s">
        <v>56</v>
      </c>
      <c r="P126" t="s">
        <v>56</v>
      </c>
      <c r="Q126">
        <v>1</v>
      </c>
      <c r="R126" t="s">
        <v>59</v>
      </c>
      <c r="S126" t="s">
        <v>60</v>
      </c>
      <c r="T126" t="s">
        <v>61</v>
      </c>
      <c r="U126">
        <v>144</v>
      </c>
      <c r="V126" t="s">
        <v>62</v>
      </c>
      <c r="W126" t="s">
        <v>121</v>
      </c>
      <c r="X126">
        <v>0.79619200000000001</v>
      </c>
      <c r="Y126" t="s">
        <v>122</v>
      </c>
      <c r="Z126">
        <v>15350</v>
      </c>
      <c r="AA126">
        <v>1135.4100000000001</v>
      </c>
      <c r="AB126" t="s">
        <v>123</v>
      </c>
      <c r="AC126">
        <v>21</v>
      </c>
      <c r="AD126">
        <v>123.015</v>
      </c>
      <c r="AE126">
        <v>0</v>
      </c>
      <c r="AF126">
        <v>123.015</v>
      </c>
      <c r="AG126">
        <v>1</v>
      </c>
      <c r="AH126" t="s">
        <v>650</v>
      </c>
      <c r="AI126">
        <v>4</v>
      </c>
      <c r="AJ126" t="s">
        <v>56</v>
      </c>
      <c r="AK126">
        <v>0</v>
      </c>
      <c r="AL126">
        <v>0</v>
      </c>
      <c r="AM126" t="s">
        <v>56</v>
      </c>
      <c r="AN126" t="s">
        <v>56</v>
      </c>
      <c r="AO126" t="s">
        <v>56</v>
      </c>
      <c r="AP126" t="s">
        <v>56</v>
      </c>
      <c r="AQ126" t="s">
        <v>56</v>
      </c>
      <c r="AR126" t="s">
        <v>56</v>
      </c>
      <c r="AS126" t="s">
        <v>56</v>
      </c>
      <c r="AT126" t="s">
        <v>56</v>
      </c>
      <c r="AU126" t="s">
        <v>56</v>
      </c>
      <c r="AV126">
        <v>1676.12617170063</v>
      </c>
      <c r="AW126" t="s">
        <v>72</v>
      </c>
    </row>
    <row r="127" spans="1:49" x14ac:dyDescent="0.25">
      <c r="A127" t="s">
        <v>489</v>
      </c>
      <c r="B127" t="s">
        <v>490</v>
      </c>
      <c r="C127" t="s">
        <v>51</v>
      </c>
      <c r="D127" t="s">
        <v>75</v>
      </c>
      <c r="E127" t="s">
        <v>53</v>
      </c>
      <c r="F127" t="s">
        <v>491</v>
      </c>
      <c r="G127" t="s">
        <v>491</v>
      </c>
      <c r="H127" t="s">
        <v>55</v>
      </c>
      <c r="I127">
        <v>222.19800000000001</v>
      </c>
      <c r="J127">
        <v>222.19800000000001</v>
      </c>
      <c r="K127">
        <v>1</v>
      </c>
      <c r="L127" t="s">
        <v>492</v>
      </c>
      <c r="M127" t="s">
        <v>56</v>
      </c>
      <c r="N127" t="s">
        <v>493</v>
      </c>
      <c r="O127" t="s">
        <v>494</v>
      </c>
      <c r="P127" t="s">
        <v>56</v>
      </c>
      <c r="Q127">
        <v>1</v>
      </c>
      <c r="R127" t="s">
        <v>80</v>
      </c>
      <c r="S127" t="s">
        <v>60</v>
      </c>
      <c r="T127" t="s">
        <v>61</v>
      </c>
      <c r="U127">
        <v>166</v>
      </c>
      <c r="V127" t="s">
        <v>62</v>
      </c>
      <c r="W127" t="s">
        <v>81</v>
      </c>
      <c r="X127">
        <v>0.79535800000000001</v>
      </c>
      <c r="Y127" t="s">
        <v>82</v>
      </c>
      <c r="Z127">
        <v>73119.100000000006</v>
      </c>
      <c r="AA127">
        <v>1296.8699999999999</v>
      </c>
      <c r="AB127">
        <v>329029</v>
      </c>
      <c r="AC127">
        <v>60</v>
      </c>
      <c r="AD127">
        <v>73.109499999999997</v>
      </c>
      <c r="AE127">
        <v>222.19800000000001</v>
      </c>
      <c r="AF127">
        <v>149.089</v>
      </c>
      <c r="AG127">
        <v>1</v>
      </c>
      <c r="AH127" t="s">
        <v>651</v>
      </c>
      <c r="AI127">
        <v>4</v>
      </c>
      <c r="AJ127" t="s">
        <v>56</v>
      </c>
      <c r="AK127">
        <v>0</v>
      </c>
      <c r="AL127">
        <v>0</v>
      </c>
      <c r="AM127" t="s">
        <v>496</v>
      </c>
      <c r="AN127" t="s">
        <v>497</v>
      </c>
      <c r="AO127" t="s">
        <v>498</v>
      </c>
      <c r="AP127" t="s">
        <v>56</v>
      </c>
      <c r="AQ127" t="s">
        <v>56</v>
      </c>
      <c r="AR127" t="s">
        <v>56</v>
      </c>
      <c r="AS127" t="s">
        <v>499</v>
      </c>
      <c r="AT127" t="s">
        <v>500</v>
      </c>
      <c r="AU127" t="s">
        <v>343</v>
      </c>
      <c r="AV127">
        <v>1825.5549185841101</v>
      </c>
      <c r="AW127" t="s">
        <v>72</v>
      </c>
    </row>
    <row r="128" spans="1:49" x14ac:dyDescent="0.25">
      <c r="A128" t="s">
        <v>421</v>
      </c>
      <c r="B128" t="s">
        <v>422</v>
      </c>
      <c r="C128" t="s">
        <v>51</v>
      </c>
      <c r="D128" t="s">
        <v>111</v>
      </c>
      <c r="E128" t="s">
        <v>112</v>
      </c>
      <c r="F128" t="s">
        <v>56</v>
      </c>
      <c r="G128" t="s">
        <v>113</v>
      </c>
      <c r="H128" t="s">
        <v>55</v>
      </c>
      <c r="I128">
        <v>468</v>
      </c>
      <c r="J128">
        <v>0</v>
      </c>
      <c r="K128">
        <v>1</v>
      </c>
      <c r="L128" t="s">
        <v>56</v>
      </c>
      <c r="M128" t="s">
        <v>56</v>
      </c>
      <c r="N128" t="s">
        <v>56</v>
      </c>
      <c r="O128" t="s">
        <v>56</v>
      </c>
      <c r="P128" t="s">
        <v>56</v>
      </c>
      <c r="Q128">
        <v>1</v>
      </c>
      <c r="R128" t="s">
        <v>59</v>
      </c>
      <c r="S128" t="s">
        <v>60</v>
      </c>
      <c r="T128" t="s">
        <v>61</v>
      </c>
      <c r="U128">
        <v>245</v>
      </c>
      <c r="V128" t="s">
        <v>62</v>
      </c>
      <c r="W128" t="s">
        <v>114</v>
      </c>
      <c r="X128">
        <v>0.79514799999999997</v>
      </c>
      <c r="Y128" t="s">
        <v>115</v>
      </c>
      <c r="Z128">
        <v>134025</v>
      </c>
      <c r="AA128">
        <v>2624.65</v>
      </c>
      <c r="AB128">
        <v>531822</v>
      </c>
      <c r="AC128">
        <v>122</v>
      </c>
      <c r="AD128">
        <v>248.893</v>
      </c>
      <c r="AE128">
        <v>468</v>
      </c>
      <c r="AF128">
        <v>219.107</v>
      </c>
      <c r="AG128">
        <v>1</v>
      </c>
      <c r="AH128" t="s">
        <v>652</v>
      </c>
      <c r="AI128">
        <v>2</v>
      </c>
      <c r="AJ128" t="s">
        <v>56</v>
      </c>
      <c r="AK128">
        <v>0</v>
      </c>
      <c r="AL128">
        <v>0</v>
      </c>
      <c r="AM128" t="s">
        <v>56</v>
      </c>
      <c r="AN128" t="s">
        <v>56</v>
      </c>
      <c r="AO128" t="s">
        <v>56</v>
      </c>
      <c r="AP128" t="s">
        <v>56</v>
      </c>
      <c r="AQ128" t="s">
        <v>56</v>
      </c>
      <c r="AR128" t="s">
        <v>56</v>
      </c>
      <c r="AS128" t="s">
        <v>56</v>
      </c>
      <c r="AT128" t="s">
        <v>56</v>
      </c>
      <c r="AU128" t="s">
        <v>56</v>
      </c>
      <c r="AV128">
        <v>0</v>
      </c>
      <c r="AW128" t="s">
        <v>72</v>
      </c>
    </row>
    <row r="129" spans="1:49" x14ac:dyDescent="0.25">
      <c r="A129" t="s">
        <v>653</v>
      </c>
      <c r="B129" t="s">
        <v>654</v>
      </c>
      <c r="C129" t="s">
        <v>51</v>
      </c>
      <c r="D129" t="s">
        <v>111</v>
      </c>
      <c r="E129" t="s">
        <v>112</v>
      </c>
      <c r="F129" t="s">
        <v>56</v>
      </c>
      <c r="G129" t="s">
        <v>113</v>
      </c>
      <c r="H129" t="s">
        <v>55</v>
      </c>
      <c r="I129">
        <v>154</v>
      </c>
      <c r="J129">
        <v>0</v>
      </c>
      <c r="K129">
        <v>1</v>
      </c>
      <c r="L129" t="s">
        <v>56</v>
      </c>
      <c r="M129" t="s">
        <v>56</v>
      </c>
      <c r="N129" t="s">
        <v>56</v>
      </c>
      <c r="O129" t="s">
        <v>56</v>
      </c>
      <c r="P129" t="s">
        <v>56</v>
      </c>
      <c r="Q129">
        <v>1</v>
      </c>
      <c r="R129" t="s">
        <v>59</v>
      </c>
      <c r="S129" t="s">
        <v>60</v>
      </c>
      <c r="T129" t="s">
        <v>61</v>
      </c>
      <c r="U129">
        <v>137</v>
      </c>
      <c r="V129" t="s">
        <v>62</v>
      </c>
      <c r="W129" t="s">
        <v>114</v>
      </c>
      <c r="X129">
        <v>0.79479200000000005</v>
      </c>
      <c r="Y129" t="s">
        <v>115</v>
      </c>
      <c r="Z129">
        <v>15874</v>
      </c>
      <c r="AA129">
        <v>1066.3499999999999</v>
      </c>
      <c r="AB129">
        <v>649297</v>
      </c>
      <c r="AC129">
        <v>48</v>
      </c>
      <c r="AD129">
        <v>99.991799999999998</v>
      </c>
      <c r="AE129">
        <v>154</v>
      </c>
      <c r="AF129">
        <v>54.008200000000002</v>
      </c>
      <c r="AG129">
        <v>1</v>
      </c>
      <c r="AH129" t="s">
        <v>517</v>
      </c>
      <c r="AI129">
        <v>4</v>
      </c>
      <c r="AJ129" t="s">
        <v>56</v>
      </c>
      <c r="AK129">
        <v>0</v>
      </c>
      <c r="AL129">
        <v>0</v>
      </c>
      <c r="AM129" t="s">
        <v>56</v>
      </c>
      <c r="AN129" t="s">
        <v>56</v>
      </c>
      <c r="AO129" t="s">
        <v>56</v>
      </c>
      <c r="AP129" t="s">
        <v>56</v>
      </c>
      <c r="AQ129" t="s">
        <v>56</v>
      </c>
      <c r="AR129" t="s">
        <v>56</v>
      </c>
      <c r="AS129" t="s">
        <v>56</v>
      </c>
      <c r="AT129" t="s">
        <v>56</v>
      </c>
      <c r="AU129" t="s">
        <v>56</v>
      </c>
      <c r="AV129">
        <v>1615.12986550914</v>
      </c>
      <c r="AW129" t="s">
        <v>72</v>
      </c>
    </row>
    <row r="130" spans="1:49" x14ac:dyDescent="0.25">
      <c r="A130" t="s">
        <v>458</v>
      </c>
      <c r="B130" t="s">
        <v>459</v>
      </c>
      <c r="C130" t="s">
        <v>51</v>
      </c>
      <c r="D130" t="s">
        <v>52</v>
      </c>
      <c r="E130" t="s">
        <v>53</v>
      </c>
      <c r="F130" t="s">
        <v>460</v>
      </c>
      <c r="G130" t="s">
        <v>460</v>
      </c>
      <c r="H130" t="s">
        <v>55</v>
      </c>
      <c r="I130">
        <v>384.63799999999998</v>
      </c>
      <c r="J130">
        <v>0</v>
      </c>
      <c r="K130">
        <v>1</v>
      </c>
      <c r="L130" t="s">
        <v>56</v>
      </c>
      <c r="M130" t="s">
        <v>56</v>
      </c>
      <c r="N130" t="s">
        <v>461</v>
      </c>
      <c r="O130" t="s">
        <v>462</v>
      </c>
      <c r="P130" t="s">
        <v>56</v>
      </c>
      <c r="Q130">
        <v>1</v>
      </c>
      <c r="R130" t="s">
        <v>59</v>
      </c>
      <c r="S130" t="s">
        <v>60</v>
      </c>
      <c r="T130" t="s">
        <v>61</v>
      </c>
      <c r="U130">
        <v>246</v>
      </c>
      <c r="V130" t="s">
        <v>62</v>
      </c>
      <c r="W130" t="s">
        <v>63</v>
      </c>
      <c r="X130">
        <v>0.79430599999999996</v>
      </c>
      <c r="Y130" t="s">
        <v>64</v>
      </c>
      <c r="Z130">
        <v>171249</v>
      </c>
      <c r="AA130">
        <v>2624.5</v>
      </c>
      <c r="AB130">
        <v>458997</v>
      </c>
      <c r="AC130">
        <v>24</v>
      </c>
      <c r="AD130">
        <v>176.548</v>
      </c>
      <c r="AE130">
        <v>384.63799999999998</v>
      </c>
      <c r="AF130">
        <v>208.09</v>
      </c>
      <c r="AG130">
        <v>1</v>
      </c>
      <c r="AH130" t="s">
        <v>529</v>
      </c>
      <c r="AI130">
        <v>4</v>
      </c>
      <c r="AJ130" t="s">
        <v>56</v>
      </c>
      <c r="AK130">
        <v>0</v>
      </c>
      <c r="AL130">
        <v>0</v>
      </c>
      <c r="AM130" t="s">
        <v>464</v>
      </c>
      <c r="AN130" t="s">
        <v>465</v>
      </c>
      <c r="AO130" t="s">
        <v>466</v>
      </c>
      <c r="AP130" t="s">
        <v>56</v>
      </c>
      <c r="AQ130" t="s">
        <v>56</v>
      </c>
      <c r="AR130" t="s">
        <v>56</v>
      </c>
      <c r="AS130" t="s">
        <v>341</v>
      </c>
      <c r="AT130" t="s">
        <v>467</v>
      </c>
      <c r="AU130" t="s">
        <v>343</v>
      </c>
      <c r="AV130">
        <v>0</v>
      </c>
      <c r="AW130" t="s">
        <v>72</v>
      </c>
    </row>
    <row r="131" spans="1:49" x14ac:dyDescent="0.25">
      <c r="A131" t="s">
        <v>655</v>
      </c>
      <c r="B131" t="s">
        <v>656</v>
      </c>
      <c r="C131" t="s">
        <v>51</v>
      </c>
      <c r="D131" t="s">
        <v>75</v>
      </c>
      <c r="E131" t="s">
        <v>53</v>
      </c>
      <c r="F131" t="s">
        <v>126</v>
      </c>
      <c r="G131" t="s">
        <v>126</v>
      </c>
      <c r="H131" t="s">
        <v>55</v>
      </c>
      <c r="I131">
        <v>102.086</v>
      </c>
      <c r="J131">
        <v>102.086</v>
      </c>
      <c r="K131">
        <v>1</v>
      </c>
      <c r="L131" t="s">
        <v>56</v>
      </c>
      <c r="M131" t="s">
        <v>56</v>
      </c>
      <c r="N131" t="s">
        <v>657</v>
      </c>
      <c r="O131" t="s">
        <v>658</v>
      </c>
      <c r="P131" t="s">
        <v>56</v>
      </c>
      <c r="Q131">
        <v>1</v>
      </c>
      <c r="R131" t="s">
        <v>80</v>
      </c>
      <c r="S131" t="s">
        <v>60</v>
      </c>
      <c r="T131" t="s">
        <v>61</v>
      </c>
      <c r="U131">
        <v>14</v>
      </c>
      <c r="V131" t="s">
        <v>62</v>
      </c>
      <c r="W131" t="s">
        <v>81</v>
      </c>
      <c r="X131">
        <v>0.794153</v>
      </c>
      <c r="Y131" t="s">
        <v>82</v>
      </c>
      <c r="Z131">
        <v>35247</v>
      </c>
      <c r="AA131">
        <v>208.27099999999999</v>
      </c>
      <c r="AB131">
        <v>421940</v>
      </c>
      <c r="AC131">
        <v>7</v>
      </c>
      <c r="AD131">
        <v>43.074199999999998</v>
      </c>
      <c r="AE131">
        <v>102.086</v>
      </c>
      <c r="AF131">
        <v>59.011800000000001</v>
      </c>
      <c r="AG131">
        <v>1</v>
      </c>
      <c r="AH131" t="s">
        <v>659</v>
      </c>
      <c r="AI131">
        <v>3</v>
      </c>
      <c r="AJ131" t="s">
        <v>56</v>
      </c>
      <c r="AK131">
        <v>0</v>
      </c>
      <c r="AL131">
        <v>0</v>
      </c>
      <c r="AM131" t="s">
        <v>660</v>
      </c>
      <c r="AN131" t="s">
        <v>661</v>
      </c>
      <c r="AO131" t="s">
        <v>662</v>
      </c>
      <c r="AP131" t="s">
        <v>56</v>
      </c>
      <c r="AQ131" t="s">
        <v>56</v>
      </c>
      <c r="AR131" t="s">
        <v>56</v>
      </c>
      <c r="AS131" t="s">
        <v>56</v>
      </c>
      <c r="AT131" t="s">
        <v>56</v>
      </c>
      <c r="AU131" t="s">
        <v>56</v>
      </c>
      <c r="AV131">
        <v>0</v>
      </c>
      <c r="AW131" t="s">
        <v>72</v>
      </c>
    </row>
    <row r="132" spans="1:49" x14ac:dyDescent="0.25">
      <c r="A132" t="s">
        <v>663</v>
      </c>
      <c r="B132" t="s">
        <v>664</v>
      </c>
      <c r="C132" t="s">
        <v>51</v>
      </c>
      <c r="D132" t="s">
        <v>75</v>
      </c>
      <c r="E132" t="s">
        <v>53</v>
      </c>
      <c r="F132" t="s">
        <v>223</v>
      </c>
      <c r="G132" t="s">
        <v>223</v>
      </c>
      <c r="H132" t="s">
        <v>55</v>
      </c>
      <c r="I132">
        <v>138.10399999999899</v>
      </c>
      <c r="J132">
        <v>138.10399999999899</v>
      </c>
      <c r="K132">
        <v>1</v>
      </c>
      <c r="L132" t="s">
        <v>665</v>
      </c>
      <c r="M132" t="s">
        <v>56</v>
      </c>
      <c r="N132" t="s">
        <v>666</v>
      </c>
      <c r="O132" t="s">
        <v>667</v>
      </c>
      <c r="P132" t="s">
        <v>56</v>
      </c>
      <c r="Q132">
        <v>1</v>
      </c>
      <c r="R132" t="s">
        <v>80</v>
      </c>
      <c r="S132" t="s">
        <v>60</v>
      </c>
      <c r="T132" t="s">
        <v>61</v>
      </c>
      <c r="U132">
        <v>68</v>
      </c>
      <c r="V132" t="s">
        <v>62</v>
      </c>
      <c r="W132" t="s">
        <v>81</v>
      </c>
      <c r="X132">
        <v>0.79372799999999999</v>
      </c>
      <c r="Y132" t="s">
        <v>82</v>
      </c>
      <c r="Z132">
        <v>7157.81</v>
      </c>
      <c r="AA132">
        <v>413.070999999999</v>
      </c>
      <c r="AB132">
        <v>413433</v>
      </c>
      <c r="AC132">
        <v>9</v>
      </c>
      <c r="AD132">
        <v>57.096800000000002</v>
      </c>
      <c r="AE132">
        <v>138.10399999999899</v>
      </c>
      <c r="AF132">
        <v>81.007199999999997</v>
      </c>
      <c r="AG132">
        <v>1</v>
      </c>
      <c r="AH132" t="s">
        <v>175</v>
      </c>
      <c r="AI132">
        <v>4</v>
      </c>
      <c r="AJ132" t="s">
        <v>56</v>
      </c>
      <c r="AK132">
        <v>0</v>
      </c>
      <c r="AL132">
        <v>0</v>
      </c>
      <c r="AM132" t="s">
        <v>668</v>
      </c>
      <c r="AN132" t="s">
        <v>669</v>
      </c>
      <c r="AO132" t="s">
        <v>670</v>
      </c>
      <c r="AP132" t="s">
        <v>56</v>
      </c>
      <c r="AQ132" t="s">
        <v>56</v>
      </c>
      <c r="AR132" t="s">
        <v>56</v>
      </c>
      <c r="AS132" t="s">
        <v>671</v>
      </c>
      <c r="AT132" t="s">
        <v>672</v>
      </c>
      <c r="AU132" t="s">
        <v>566</v>
      </c>
      <c r="AV132">
        <v>1097.51655038579</v>
      </c>
      <c r="AW132" t="s">
        <v>72</v>
      </c>
    </row>
    <row r="133" spans="1:49" x14ac:dyDescent="0.25">
      <c r="A133" t="s">
        <v>673</v>
      </c>
      <c r="B133" t="s">
        <v>674</v>
      </c>
      <c r="C133" t="s">
        <v>51</v>
      </c>
      <c r="D133" t="s">
        <v>111</v>
      </c>
      <c r="E133" t="s">
        <v>112</v>
      </c>
      <c r="F133" t="s">
        <v>56</v>
      </c>
      <c r="G133" t="s">
        <v>113</v>
      </c>
      <c r="H133" t="s">
        <v>55</v>
      </c>
      <c r="I133">
        <v>152</v>
      </c>
      <c r="J133">
        <v>0</v>
      </c>
      <c r="K133">
        <v>1</v>
      </c>
      <c r="L133" t="s">
        <v>56</v>
      </c>
      <c r="M133" t="s">
        <v>56</v>
      </c>
      <c r="N133" t="s">
        <v>56</v>
      </c>
      <c r="O133" t="s">
        <v>56</v>
      </c>
      <c r="P133" t="s">
        <v>56</v>
      </c>
      <c r="Q133">
        <v>1</v>
      </c>
      <c r="R133" t="s">
        <v>59</v>
      </c>
      <c r="S133" t="s">
        <v>60</v>
      </c>
      <c r="T133" t="s">
        <v>61</v>
      </c>
      <c r="U133">
        <v>111</v>
      </c>
      <c r="V133" t="s">
        <v>62</v>
      </c>
      <c r="W133" t="s">
        <v>114</v>
      </c>
      <c r="X133">
        <v>0.79366899999999996</v>
      </c>
      <c r="Y133" t="s">
        <v>115</v>
      </c>
      <c r="Z133">
        <v>6960</v>
      </c>
      <c r="AA133">
        <v>767.49</v>
      </c>
      <c r="AB133">
        <v>290016</v>
      </c>
      <c r="AC133">
        <v>9</v>
      </c>
      <c r="AD133">
        <v>44.0824</v>
      </c>
      <c r="AE133">
        <v>152</v>
      </c>
      <c r="AF133">
        <v>107.917999999999</v>
      </c>
      <c r="AG133">
        <v>1</v>
      </c>
      <c r="AH133" t="s">
        <v>610</v>
      </c>
      <c r="AI133">
        <v>4</v>
      </c>
      <c r="AJ133" t="s">
        <v>56</v>
      </c>
      <c r="AK133">
        <v>0</v>
      </c>
      <c r="AL133">
        <v>0</v>
      </c>
      <c r="AM133" t="s">
        <v>56</v>
      </c>
      <c r="AN133" t="s">
        <v>56</v>
      </c>
      <c r="AO133" t="s">
        <v>56</v>
      </c>
      <c r="AP133" t="s">
        <v>56</v>
      </c>
      <c r="AQ133" t="s">
        <v>56</v>
      </c>
      <c r="AR133" t="s">
        <v>56</v>
      </c>
      <c r="AS133" t="s">
        <v>56</v>
      </c>
      <c r="AT133" t="s">
        <v>56</v>
      </c>
      <c r="AU133" t="s">
        <v>56</v>
      </c>
      <c r="AV133">
        <v>1370.8024010183799</v>
      </c>
      <c r="AW133" t="s">
        <v>72</v>
      </c>
    </row>
    <row r="134" spans="1:49" x14ac:dyDescent="0.25">
      <c r="A134" t="s">
        <v>675</v>
      </c>
      <c r="B134" t="s">
        <v>676</v>
      </c>
      <c r="C134" t="s">
        <v>51</v>
      </c>
      <c r="D134" t="s">
        <v>111</v>
      </c>
      <c r="E134" t="s">
        <v>112</v>
      </c>
      <c r="F134" t="s">
        <v>56</v>
      </c>
      <c r="G134" t="s">
        <v>113</v>
      </c>
      <c r="H134" t="s">
        <v>55</v>
      </c>
      <c r="I134">
        <v>266</v>
      </c>
      <c r="J134">
        <v>0</v>
      </c>
      <c r="K134">
        <v>1</v>
      </c>
      <c r="L134" t="s">
        <v>56</v>
      </c>
      <c r="M134" t="s">
        <v>56</v>
      </c>
      <c r="N134" t="s">
        <v>56</v>
      </c>
      <c r="O134" t="s">
        <v>56</v>
      </c>
      <c r="P134" t="s">
        <v>56</v>
      </c>
      <c r="Q134">
        <v>1</v>
      </c>
      <c r="R134" t="s">
        <v>59</v>
      </c>
      <c r="S134" t="s">
        <v>60</v>
      </c>
      <c r="T134" t="s">
        <v>61</v>
      </c>
      <c r="U134">
        <v>171</v>
      </c>
      <c r="V134" t="s">
        <v>62</v>
      </c>
      <c r="W134" t="s">
        <v>114</v>
      </c>
      <c r="X134">
        <v>0.79347100000000004</v>
      </c>
      <c r="Y134" t="s">
        <v>115</v>
      </c>
      <c r="Z134">
        <v>79670.7</v>
      </c>
      <c r="AA134">
        <v>1337.51</v>
      </c>
      <c r="AB134">
        <v>537571</v>
      </c>
      <c r="AC134">
        <v>89</v>
      </c>
      <c r="AD134">
        <v>142.994</v>
      </c>
      <c r="AE134">
        <v>266</v>
      </c>
      <c r="AF134">
        <v>123.006</v>
      </c>
      <c r="AG134">
        <v>1</v>
      </c>
      <c r="AH134" t="s">
        <v>640</v>
      </c>
      <c r="AI134">
        <v>4</v>
      </c>
      <c r="AJ134" t="s">
        <v>56</v>
      </c>
      <c r="AK134">
        <v>0</v>
      </c>
      <c r="AL134">
        <v>0</v>
      </c>
      <c r="AM134" t="s">
        <v>56</v>
      </c>
      <c r="AN134" t="s">
        <v>56</v>
      </c>
      <c r="AO134" t="s">
        <v>56</v>
      </c>
      <c r="AP134" t="s">
        <v>56</v>
      </c>
      <c r="AQ134" t="s">
        <v>56</v>
      </c>
      <c r="AR134" t="s">
        <v>56</v>
      </c>
      <c r="AS134" t="s">
        <v>56</v>
      </c>
      <c r="AT134" t="s">
        <v>56</v>
      </c>
      <c r="AU134" t="s">
        <v>56</v>
      </c>
      <c r="AV134">
        <v>1865.11879279651</v>
      </c>
      <c r="AW134" t="s">
        <v>72</v>
      </c>
    </row>
    <row r="135" spans="1:49" x14ac:dyDescent="0.25">
      <c r="A135" t="s">
        <v>677</v>
      </c>
      <c r="B135" t="s">
        <v>678</v>
      </c>
      <c r="C135" t="s">
        <v>51</v>
      </c>
      <c r="D135" t="s">
        <v>118</v>
      </c>
      <c r="E135" t="s">
        <v>112</v>
      </c>
      <c r="F135" t="s">
        <v>119</v>
      </c>
      <c r="G135" t="s">
        <v>120</v>
      </c>
      <c r="H135" t="s">
        <v>55</v>
      </c>
      <c r="I135">
        <v>0</v>
      </c>
      <c r="J135">
        <v>0</v>
      </c>
      <c r="K135">
        <v>1</v>
      </c>
      <c r="L135" t="s">
        <v>56</v>
      </c>
      <c r="M135" t="s">
        <v>56</v>
      </c>
      <c r="N135" t="s">
        <v>56</v>
      </c>
      <c r="O135" t="s">
        <v>56</v>
      </c>
      <c r="P135" t="s">
        <v>56</v>
      </c>
      <c r="Q135">
        <v>1</v>
      </c>
      <c r="R135" t="s">
        <v>59</v>
      </c>
      <c r="S135" t="s">
        <v>60</v>
      </c>
      <c r="T135" t="s">
        <v>61</v>
      </c>
      <c r="U135">
        <v>234</v>
      </c>
      <c r="V135" t="s">
        <v>62</v>
      </c>
      <c r="W135" t="s">
        <v>121</v>
      </c>
      <c r="X135">
        <v>0.79274199999999995</v>
      </c>
      <c r="Y135" t="s">
        <v>122</v>
      </c>
      <c r="Z135">
        <v>26983</v>
      </c>
      <c r="AA135">
        <v>2150.56</v>
      </c>
      <c r="AB135" t="s">
        <v>123</v>
      </c>
      <c r="AC135">
        <v>27</v>
      </c>
      <c r="AD135">
        <v>95.059100000000001</v>
      </c>
      <c r="AE135">
        <v>0</v>
      </c>
      <c r="AF135">
        <v>95.059100000000001</v>
      </c>
      <c r="AG135">
        <v>1</v>
      </c>
      <c r="AH135" t="s">
        <v>452</v>
      </c>
      <c r="AI135">
        <v>3</v>
      </c>
      <c r="AJ135" t="s">
        <v>56</v>
      </c>
      <c r="AK135">
        <v>0</v>
      </c>
      <c r="AL135">
        <v>0</v>
      </c>
      <c r="AM135" t="s">
        <v>56</v>
      </c>
      <c r="AN135" t="s">
        <v>56</v>
      </c>
      <c r="AO135" t="s">
        <v>56</v>
      </c>
      <c r="AP135" t="s">
        <v>56</v>
      </c>
      <c r="AQ135" t="s">
        <v>56</v>
      </c>
      <c r="AR135" t="s">
        <v>56</v>
      </c>
      <c r="AS135" t="s">
        <v>56</v>
      </c>
      <c r="AT135" t="s">
        <v>56</v>
      </c>
      <c r="AU135" t="s">
        <v>56</v>
      </c>
      <c r="AV135">
        <v>2832.2068073072901</v>
      </c>
      <c r="AW135" t="s">
        <v>72</v>
      </c>
    </row>
    <row r="136" spans="1:49" x14ac:dyDescent="0.25">
      <c r="A136" t="s">
        <v>679</v>
      </c>
      <c r="B136" t="s">
        <v>680</v>
      </c>
      <c r="C136" t="s">
        <v>51</v>
      </c>
      <c r="D136" t="s">
        <v>111</v>
      </c>
      <c r="E136" t="s">
        <v>112</v>
      </c>
      <c r="F136" t="s">
        <v>56</v>
      </c>
      <c r="G136" t="s">
        <v>113</v>
      </c>
      <c r="H136" t="s">
        <v>55</v>
      </c>
      <c r="I136">
        <v>54</v>
      </c>
      <c r="J136">
        <v>0</v>
      </c>
      <c r="K136">
        <v>1</v>
      </c>
      <c r="L136" t="s">
        <v>56</v>
      </c>
      <c r="M136" t="s">
        <v>56</v>
      </c>
      <c r="N136" t="s">
        <v>56</v>
      </c>
      <c r="O136" t="s">
        <v>56</v>
      </c>
      <c r="P136" t="s">
        <v>56</v>
      </c>
      <c r="Q136">
        <v>1</v>
      </c>
      <c r="R136" t="s">
        <v>59</v>
      </c>
      <c r="S136" t="s">
        <v>60</v>
      </c>
      <c r="T136" t="s">
        <v>61</v>
      </c>
      <c r="U136">
        <v>65</v>
      </c>
      <c r="V136" t="s">
        <v>62</v>
      </c>
      <c r="W136" t="s">
        <v>114</v>
      </c>
      <c r="X136">
        <v>0.79257900000000003</v>
      </c>
      <c r="Y136" t="s">
        <v>115</v>
      </c>
      <c r="Z136">
        <v>11426.4</v>
      </c>
      <c r="AA136">
        <v>409.995</v>
      </c>
      <c r="AB136">
        <v>1519920</v>
      </c>
      <c r="AC136">
        <v>6</v>
      </c>
      <c r="AD136">
        <v>82.075900000000004</v>
      </c>
      <c r="AE136">
        <v>54</v>
      </c>
      <c r="AF136">
        <v>136.07599999999999</v>
      </c>
      <c r="AG136">
        <v>1</v>
      </c>
      <c r="AH136" t="s">
        <v>681</v>
      </c>
      <c r="AI136">
        <v>1</v>
      </c>
      <c r="AJ136" t="s">
        <v>56</v>
      </c>
      <c r="AK136">
        <v>0</v>
      </c>
      <c r="AL136">
        <v>0</v>
      </c>
      <c r="AM136" t="s">
        <v>56</v>
      </c>
      <c r="AN136" t="s">
        <v>56</v>
      </c>
      <c r="AO136" t="s">
        <v>56</v>
      </c>
      <c r="AP136" t="s">
        <v>56</v>
      </c>
      <c r="AQ136" t="s">
        <v>56</v>
      </c>
      <c r="AR136" t="s">
        <v>56</v>
      </c>
      <c r="AS136" t="s">
        <v>56</v>
      </c>
      <c r="AT136" t="s">
        <v>56</v>
      </c>
      <c r="AU136" t="s">
        <v>56</v>
      </c>
      <c r="AV136">
        <v>1094.83523939619</v>
      </c>
      <c r="AW136" t="s">
        <v>72</v>
      </c>
    </row>
    <row r="137" spans="1:49" x14ac:dyDescent="0.25">
      <c r="A137" t="s">
        <v>594</v>
      </c>
      <c r="B137" t="s">
        <v>595</v>
      </c>
      <c r="C137" t="s">
        <v>51</v>
      </c>
      <c r="D137" t="s">
        <v>118</v>
      </c>
      <c r="E137" t="s">
        <v>112</v>
      </c>
      <c r="F137" t="s">
        <v>119</v>
      </c>
      <c r="G137" t="s">
        <v>120</v>
      </c>
      <c r="H137" t="s">
        <v>55</v>
      </c>
      <c r="I137">
        <v>0</v>
      </c>
      <c r="J137">
        <v>0</v>
      </c>
      <c r="K137">
        <v>1</v>
      </c>
      <c r="L137" t="s">
        <v>56</v>
      </c>
      <c r="M137" t="s">
        <v>56</v>
      </c>
      <c r="N137" t="s">
        <v>56</v>
      </c>
      <c r="O137" t="s">
        <v>56</v>
      </c>
      <c r="P137" t="s">
        <v>56</v>
      </c>
      <c r="Q137">
        <v>1</v>
      </c>
      <c r="R137" t="s">
        <v>59</v>
      </c>
      <c r="S137" t="s">
        <v>60</v>
      </c>
      <c r="T137" t="s">
        <v>61</v>
      </c>
      <c r="U137">
        <v>129</v>
      </c>
      <c r="V137" t="s">
        <v>62</v>
      </c>
      <c r="W137" t="s">
        <v>121</v>
      </c>
      <c r="X137">
        <v>0.79216200000000003</v>
      </c>
      <c r="Y137" t="s">
        <v>122</v>
      </c>
      <c r="Z137">
        <v>3840</v>
      </c>
      <c r="AA137">
        <v>979.38599999999997</v>
      </c>
      <c r="AB137" t="s">
        <v>123</v>
      </c>
      <c r="AC137">
        <v>9</v>
      </c>
      <c r="AD137">
        <v>85.084299999999999</v>
      </c>
      <c r="AE137">
        <v>0</v>
      </c>
      <c r="AF137">
        <v>85.084299999999999</v>
      </c>
      <c r="AG137">
        <v>1</v>
      </c>
      <c r="AH137" t="s">
        <v>424</v>
      </c>
      <c r="AI137">
        <v>3</v>
      </c>
      <c r="AJ137" t="s">
        <v>56</v>
      </c>
      <c r="AK137">
        <v>0</v>
      </c>
      <c r="AL137">
        <v>0</v>
      </c>
      <c r="AM137" t="s">
        <v>56</v>
      </c>
      <c r="AN137" t="s">
        <v>56</v>
      </c>
      <c r="AO137" t="s">
        <v>56</v>
      </c>
      <c r="AP137" t="s">
        <v>56</v>
      </c>
      <c r="AQ137" t="s">
        <v>56</v>
      </c>
      <c r="AR137" t="s">
        <v>56</v>
      </c>
      <c r="AS137" t="s">
        <v>56</v>
      </c>
      <c r="AT137" t="s">
        <v>56</v>
      </c>
      <c r="AU137" t="s">
        <v>56</v>
      </c>
      <c r="AV137">
        <v>1540.76845428807</v>
      </c>
      <c r="AW137" t="s">
        <v>72</v>
      </c>
    </row>
    <row r="138" spans="1:49" x14ac:dyDescent="0.25">
      <c r="A138" t="s">
        <v>682</v>
      </c>
      <c r="B138" t="s">
        <v>683</v>
      </c>
      <c r="C138" t="s">
        <v>51</v>
      </c>
      <c r="D138" t="s">
        <v>52</v>
      </c>
      <c r="E138" t="s">
        <v>53</v>
      </c>
      <c r="F138" t="s">
        <v>684</v>
      </c>
      <c r="G138" t="s">
        <v>684</v>
      </c>
      <c r="H138" t="s">
        <v>55</v>
      </c>
      <c r="I138">
        <v>142.172</v>
      </c>
      <c r="J138">
        <v>142.172</v>
      </c>
      <c r="K138">
        <v>1</v>
      </c>
      <c r="L138" t="s">
        <v>685</v>
      </c>
      <c r="M138" t="s">
        <v>56</v>
      </c>
      <c r="N138" t="s">
        <v>686</v>
      </c>
      <c r="O138" t="s">
        <v>687</v>
      </c>
      <c r="P138" t="s">
        <v>56</v>
      </c>
      <c r="Q138">
        <v>1</v>
      </c>
      <c r="R138" t="s">
        <v>80</v>
      </c>
      <c r="S138" t="s">
        <v>60</v>
      </c>
      <c r="T138" t="s">
        <v>61</v>
      </c>
      <c r="U138">
        <v>190</v>
      </c>
      <c r="V138" t="s">
        <v>62</v>
      </c>
      <c r="W138" t="s">
        <v>81</v>
      </c>
      <c r="X138">
        <v>0.79163399999999995</v>
      </c>
      <c r="Y138" t="s">
        <v>82</v>
      </c>
      <c r="Z138">
        <v>2253.0100000000002</v>
      </c>
      <c r="AA138">
        <v>1439.74</v>
      </c>
      <c r="AB138">
        <v>401477</v>
      </c>
      <c r="AC138">
        <v>5</v>
      </c>
      <c r="AD138">
        <v>57.078800000000001</v>
      </c>
      <c r="AE138">
        <v>142.172</v>
      </c>
      <c r="AF138">
        <v>85.093199999999996</v>
      </c>
      <c r="AG138">
        <v>1</v>
      </c>
      <c r="AH138" t="s">
        <v>688</v>
      </c>
      <c r="AI138">
        <v>1</v>
      </c>
      <c r="AJ138" t="s">
        <v>56</v>
      </c>
      <c r="AK138">
        <v>0</v>
      </c>
      <c r="AL138">
        <v>0</v>
      </c>
      <c r="AM138" t="s">
        <v>689</v>
      </c>
      <c r="AN138" t="s">
        <v>690</v>
      </c>
      <c r="AO138" t="s">
        <v>691</v>
      </c>
      <c r="AP138" t="s">
        <v>56</v>
      </c>
      <c r="AQ138" t="s">
        <v>56</v>
      </c>
      <c r="AR138" t="s">
        <v>56</v>
      </c>
      <c r="AS138" t="s">
        <v>204</v>
      </c>
      <c r="AT138" t="s">
        <v>205</v>
      </c>
      <c r="AU138" t="s">
        <v>206</v>
      </c>
      <c r="AV138">
        <v>1967.3975040764401</v>
      </c>
      <c r="AW138" t="s">
        <v>72</v>
      </c>
    </row>
    <row r="139" spans="1:49" x14ac:dyDescent="0.25">
      <c r="A139" t="s">
        <v>692</v>
      </c>
      <c r="B139" t="s">
        <v>693</v>
      </c>
      <c r="C139" t="s">
        <v>51</v>
      </c>
      <c r="D139" t="s">
        <v>118</v>
      </c>
      <c r="E139" t="s">
        <v>112</v>
      </c>
      <c r="F139" t="s">
        <v>119</v>
      </c>
      <c r="G139" t="s">
        <v>120</v>
      </c>
      <c r="H139" t="s">
        <v>55</v>
      </c>
      <c r="I139">
        <v>0</v>
      </c>
      <c r="J139">
        <v>0</v>
      </c>
      <c r="K139">
        <v>1</v>
      </c>
      <c r="L139" t="s">
        <v>56</v>
      </c>
      <c r="M139" t="s">
        <v>56</v>
      </c>
      <c r="N139" t="s">
        <v>56</v>
      </c>
      <c r="O139" t="s">
        <v>56</v>
      </c>
      <c r="P139" t="s">
        <v>56</v>
      </c>
      <c r="Q139">
        <v>1</v>
      </c>
      <c r="R139" t="s">
        <v>59</v>
      </c>
      <c r="S139" t="s">
        <v>60</v>
      </c>
      <c r="T139" t="s">
        <v>61</v>
      </c>
      <c r="U139">
        <v>117</v>
      </c>
      <c r="V139" t="s">
        <v>62</v>
      </c>
      <c r="W139" t="s">
        <v>121</v>
      </c>
      <c r="X139">
        <v>0.79115599999999997</v>
      </c>
      <c r="Y139" t="s">
        <v>122</v>
      </c>
      <c r="Z139">
        <v>121087</v>
      </c>
      <c r="AA139">
        <v>887.46899999999903</v>
      </c>
      <c r="AB139" t="s">
        <v>123</v>
      </c>
      <c r="AC139">
        <v>32</v>
      </c>
      <c r="AD139">
        <v>97.094899999999996</v>
      </c>
      <c r="AE139">
        <v>0</v>
      </c>
      <c r="AF139">
        <v>97.094899999999996</v>
      </c>
      <c r="AG139">
        <v>1</v>
      </c>
      <c r="AH139" t="s">
        <v>187</v>
      </c>
      <c r="AI139">
        <v>4</v>
      </c>
      <c r="AJ139" t="s">
        <v>56</v>
      </c>
      <c r="AK139">
        <v>0</v>
      </c>
      <c r="AL139">
        <v>0</v>
      </c>
      <c r="AM139" t="s">
        <v>56</v>
      </c>
      <c r="AN139" t="s">
        <v>56</v>
      </c>
      <c r="AO139" t="s">
        <v>56</v>
      </c>
      <c r="AP139" t="s">
        <v>56</v>
      </c>
      <c r="AQ139" t="s">
        <v>56</v>
      </c>
      <c r="AR139" t="s">
        <v>56</v>
      </c>
      <c r="AS139" t="s">
        <v>56</v>
      </c>
      <c r="AT139" t="s">
        <v>56</v>
      </c>
      <c r="AU139" t="s">
        <v>56</v>
      </c>
      <c r="AV139">
        <v>1465.2141772382299</v>
      </c>
      <c r="AW139" t="s">
        <v>72</v>
      </c>
    </row>
    <row r="140" spans="1:49" x14ac:dyDescent="0.25">
      <c r="A140" t="s">
        <v>513</v>
      </c>
      <c r="B140" t="s">
        <v>514</v>
      </c>
      <c r="C140" t="s">
        <v>51</v>
      </c>
      <c r="D140" t="s">
        <v>52</v>
      </c>
      <c r="E140" t="s">
        <v>53</v>
      </c>
      <c r="F140" t="s">
        <v>460</v>
      </c>
      <c r="G140" t="s">
        <v>460</v>
      </c>
      <c r="H140" t="s">
        <v>55</v>
      </c>
      <c r="I140">
        <v>299.49200000000002</v>
      </c>
      <c r="J140">
        <v>0</v>
      </c>
      <c r="K140">
        <v>1</v>
      </c>
      <c r="L140" t="s">
        <v>56</v>
      </c>
      <c r="M140" t="s">
        <v>56</v>
      </c>
      <c r="N140" t="s">
        <v>515</v>
      </c>
      <c r="O140" t="s">
        <v>516</v>
      </c>
      <c r="P140" t="s">
        <v>56</v>
      </c>
      <c r="Q140">
        <v>1</v>
      </c>
      <c r="R140" t="s">
        <v>59</v>
      </c>
      <c r="S140" t="s">
        <v>60</v>
      </c>
      <c r="T140" t="s">
        <v>61</v>
      </c>
      <c r="U140">
        <v>168</v>
      </c>
      <c r="V140" t="s">
        <v>62</v>
      </c>
      <c r="W140" t="s">
        <v>63</v>
      </c>
      <c r="X140">
        <v>0.79108299999999998</v>
      </c>
      <c r="Y140" t="s">
        <v>64</v>
      </c>
      <c r="Z140">
        <v>13355</v>
      </c>
      <c r="AA140">
        <v>1323.86</v>
      </c>
      <c r="AB140">
        <v>686085</v>
      </c>
      <c r="AC140">
        <v>25</v>
      </c>
      <c r="AD140">
        <v>205.477</v>
      </c>
      <c r="AE140">
        <v>299.49200000000002</v>
      </c>
      <c r="AF140">
        <v>94.014899999999997</v>
      </c>
      <c r="AG140">
        <v>1</v>
      </c>
      <c r="AH140" t="s">
        <v>694</v>
      </c>
      <c r="AI140">
        <v>4</v>
      </c>
      <c r="AJ140" t="s">
        <v>56</v>
      </c>
      <c r="AK140">
        <v>5</v>
      </c>
      <c r="AL140">
        <v>33</v>
      </c>
      <c r="AM140" t="s">
        <v>518</v>
      </c>
      <c r="AN140" t="s">
        <v>519</v>
      </c>
      <c r="AO140" t="s">
        <v>520</v>
      </c>
      <c r="AP140" t="s">
        <v>56</v>
      </c>
      <c r="AQ140" t="s">
        <v>56</v>
      </c>
      <c r="AR140" t="s">
        <v>56</v>
      </c>
      <c r="AS140" t="s">
        <v>521</v>
      </c>
      <c r="AT140" t="s">
        <v>522</v>
      </c>
      <c r="AU140" t="s">
        <v>206</v>
      </c>
      <c r="AV140">
        <v>1851.8302376045999</v>
      </c>
      <c r="AW140" t="s">
        <v>72</v>
      </c>
    </row>
    <row r="141" spans="1:49" x14ac:dyDescent="0.25">
      <c r="A141" t="s">
        <v>583</v>
      </c>
      <c r="B141" t="s">
        <v>584</v>
      </c>
      <c r="C141" t="s">
        <v>51</v>
      </c>
      <c r="D141" t="s">
        <v>585</v>
      </c>
      <c r="E141" t="s">
        <v>53</v>
      </c>
      <c r="F141" t="s">
        <v>586</v>
      </c>
      <c r="G141" t="s">
        <v>586</v>
      </c>
      <c r="H141" t="s">
        <v>55</v>
      </c>
      <c r="I141">
        <v>410.39100000000002</v>
      </c>
      <c r="J141">
        <v>410.39100000000002</v>
      </c>
      <c r="K141">
        <v>1</v>
      </c>
      <c r="L141" t="s">
        <v>56</v>
      </c>
      <c r="M141" t="s">
        <v>56</v>
      </c>
      <c r="N141" t="s">
        <v>587</v>
      </c>
      <c r="O141" t="s">
        <v>588</v>
      </c>
      <c r="P141" t="s">
        <v>56</v>
      </c>
      <c r="Q141">
        <v>1</v>
      </c>
      <c r="R141" t="s">
        <v>80</v>
      </c>
      <c r="S141" t="s">
        <v>60</v>
      </c>
      <c r="T141" t="s">
        <v>61</v>
      </c>
      <c r="U141">
        <v>245</v>
      </c>
      <c r="V141" t="s">
        <v>62</v>
      </c>
      <c r="W141" t="s">
        <v>81</v>
      </c>
      <c r="X141">
        <v>0.79105599999999998</v>
      </c>
      <c r="Y141" t="s">
        <v>82</v>
      </c>
      <c r="Z141">
        <v>134025</v>
      </c>
      <c r="AA141">
        <v>2624.65</v>
      </c>
      <c r="AB141">
        <v>466101</v>
      </c>
      <c r="AC141">
        <v>97</v>
      </c>
      <c r="AD141">
        <v>191.28399999999999</v>
      </c>
      <c r="AE141">
        <v>410.39100000000002</v>
      </c>
      <c r="AF141">
        <v>219.107</v>
      </c>
      <c r="AG141">
        <v>1</v>
      </c>
      <c r="AH141" t="s">
        <v>652</v>
      </c>
      <c r="AI141">
        <v>2</v>
      </c>
      <c r="AJ141" t="s">
        <v>56</v>
      </c>
      <c r="AK141">
        <v>0</v>
      </c>
      <c r="AL141">
        <v>0</v>
      </c>
      <c r="AM141" t="s">
        <v>589</v>
      </c>
      <c r="AN141" t="s">
        <v>590</v>
      </c>
      <c r="AO141" t="s">
        <v>591</v>
      </c>
      <c r="AP141" t="s">
        <v>56</v>
      </c>
      <c r="AQ141" t="s">
        <v>56</v>
      </c>
      <c r="AR141" t="s">
        <v>56</v>
      </c>
      <c r="AS141" t="s">
        <v>592</v>
      </c>
      <c r="AT141" t="s">
        <v>593</v>
      </c>
      <c r="AU141" t="s">
        <v>343</v>
      </c>
      <c r="AV141">
        <v>0</v>
      </c>
      <c r="AW141" t="s">
        <v>72</v>
      </c>
    </row>
    <row r="142" spans="1:49" x14ac:dyDescent="0.25">
      <c r="A142" t="s">
        <v>695</v>
      </c>
      <c r="B142" t="s">
        <v>696</v>
      </c>
      <c r="C142" t="s">
        <v>51</v>
      </c>
      <c r="D142" t="s">
        <v>111</v>
      </c>
      <c r="E142" t="s">
        <v>112</v>
      </c>
      <c r="F142" t="s">
        <v>56</v>
      </c>
      <c r="G142" t="s">
        <v>113</v>
      </c>
      <c r="H142" t="s">
        <v>55</v>
      </c>
      <c r="I142">
        <v>124</v>
      </c>
      <c r="J142">
        <v>0</v>
      </c>
      <c r="K142">
        <v>1</v>
      </c>
      <c r="L142" t="s">
        <v>56</v>
      </c>
      <c r="M142" t="s">
        <v>56</v>
      </c>
      <c r="N142" t="s">
        <v>56</v>
      </c>
      <c r="O142" t="s">
        <v>56</v>
      </c>
      <c r="P142" t="s">
        <v>56</v>
      </c>
      <c r="Q142">
        <v>1</v>
      </c>
      <c r="R142" t="s">
        <v>59</v>
      </c>
      <c r="S142" t="s">
        <v>60</v>
      </c>
      <c r="T142" t="s">
        <v>61</v>
      </c>
      <c r="U142">
        <v>168</v>
      </c>
      <c r="V142" t="s">
        <v>62</v>
      </c>
      <c r="W142" t="s">
        <v>114</v>
      </c>
      <c r="X142">
        <v>0.79103199999999996</v>
      </c>
      <c r="Y142" t="s">
        <v>115</v>
      </c>
      <c r="Z142">
        <v>13355</v>
      </c>
      <c r="AA142">
        <v>1323.86</v>
      </c>
      <c r="AB142">
        <v>241815</v>
      </c>
      <c r="AC142">
        <v>26</v>
      </c>
      <c r="AD142">
        <v>29.985099999999999</v>
      </c>
      <c r="AE142">
        <v>124</v>
      </c>
      <c r="AF142">
        <v>94.014899999999997</v>
      </c>
      <c r="AG142">
        <v>1</v>
      </c>
      <c r="AH142" t="s">
        <v>694</v>
      </c>
      <c r="AI142">
        <v>4</v>
      </c>
      <c r="AJ142" t="s">
        <v>56</v>
      </c>
      <c r="AK142">
        <v>0</v>
      </c>
      <c r="AL142">
        <v>0</v>
      </c>
      <c r="AM142" t="s">
        <v>56</v>
      </c>
      <c r="AN142" t="s">
        <v>56</v>
      </c>
      <c r="AO142" t="s">
        <v>56</v>
      </c>
      <c r="AP142" t="s">
        <v>56</v>
      </c>
      <c r="AQ142" t="s">
        <v>56</v>
      </c>
      <c r="AR142" t="s">
        <v>56</v>
      </c>
      <c r="AS142" t="s">
        <v>56</v>
      </c>
      <c r="AT142" t="s">
        <v>56</v>
      </c>
      <c r="AU142" t="s">
        <v>56</v>
      </c>
      <c r="AV142">
        <v>1851.8302376045999</v>
      </c>
      <c r="AW142" t="s">
        <v>72</v>
      </c>
    </row>
    <row r="143" spans="1:49" x14ac:dyDescent="0.25">
      <c r="A143" t="s">
        <v>697</v>
      </c>
      <c r="B143" t="s">
        <v>698</v>
      </c>
      <c r="C143" t="s">
        <v>51</v>
      </c>
      <c r="D143" t="s">
        <v>195</v>
      </c>
      <c r="E143" t="s">
        <v>53</v>
      </c>
      <c r="F143" t="s">
        <v>196</v>
      </c>
      <c r="G143" t="s">
        <v>196</v>
      </c>
      <c r="H143" t="s">
        <v>55</v>
      </c>
      <c r="I143">
        <v>86.1096</v>
      </c>
      <c r="J143">
        <v>86.1096</v>
      </c>
      <c r="K143">
        <v>1</v>
      </c>
      <c r="L143" t="s">
        <v>699</v>
      </c>
      <c r="M143" t="s">
        <v>56</v>
      </c>
      <c r="N143" t="s">
        <v>700</v>
      </c>
      <c r="O143" t="s">
        <v>701</v>
      </c>
      <c r="P143" t="s">
        <v>56</v>
      </c>
      <c r="Q143">
        <v>1</v>
      </c>
      <c r="R143" t="s">
        <v>80</v>
      </c>
      <c r="S143" t="s">
        <v>60</v>
      </c>
      <c r="T143" t="s">
        <v>61</v>
      </c>
      <c r="U143">
        <v>94</v>
      </c>
      <c r="V143" t="s">
        <v>62</v>
      </c>
      <c r="W143" t="s">
        <v>81</v>
      </c>
      <c r="X143">
        <v>0.79078800000000005</v>
      </c>
      <c r="Y143" t="s">
        <v>82</v>
      </c>
      <c r="Z143">
        <v>2060</v>
      </c>
      <c r="AA143">
        <v>651.25699999999995</v>
      </c>
      <c r="AB143">
        <v>11863.9</v>
      </c>
      <c r="AC143">
        <v>4</v>
      </c>
      <c r="AD143">
        <v>1.0216000000000001</v>
      </c>
      <c r="AE143">
        <v>86.1096</v>
      </c>
      <c r="AF143">
        <v>85.087999999999994</v>
      </c>
      <c r="AG143">
        <v>1</v>
      </c>
      <c r="AH143" t="s">
        <v>702</v>
      </c>
      <c r="AI143">
        <v>1</v>
      </c>
      <c r="AJ143" t="s">
        <v>56</v>
      </c>
      <c r="AK143">
        <v>0</v>
      </c>
      <c r="AL143">
        <v>0</v>
      </c>
      <c r="AM143" t="s">
        <v>201</v>
      </c>
      <c r="AN143" t="s">
        <v>703</v>
      </c>
      <c r="AO143" t="s">
        <v>704</v>
      </c>
      <c r="AP143" t="s">
        <v>56</v>
      </c>
      <c r="AQ143" t="s">
        <v>56</v>
      </c>
      <c r="AR143" t="s">
        <v>56</v>
      </c>
      <c r="AS143" t="s">
        <v>204</v>
      </c>
      <c r="AT143" t="s">
        <v>205</v>
      </c>
      <c r="AU143" t="s">
        <v>206</v>
      </c>
      <c r="AV143">
        <v>1281.2799896141901</v>
      </c>
      <c r="AW143" t="s">
        <v>72</v>
      </c>
    </row>
    <row r="144" spans="1:49" x14ac:dyDescent="0.25">
      <c r="A144" t="s">
        <v>705</v>
      </c>
      <c r="B144" t="s">
        <v>706</v>
      </c>
      <c r="C144" t="s">
        <v>51</v>
      </c>
      <c r="D144" t="s">
        <v>75</v>
      </c>
      <c r="E144" t="s">
        <v>53</v>
      </c>
      <c r="F144" t="s">
        <v>142</v>
      </c>
      <c r="G144" t="s">
        <v>142</v>
      </c>
      <c r="H144" t="s">
        <v>55</v>
      </c>
      <c r="I144">
        <v>100.05200000000001</v>
      </c>
      <c r="J144">
        <v>100.05200000000001</v>
      </c>
      <c r="K144">
        <v>1</v>
      </c>
      <c r="L144" t="s">
        <v>707</v>
      </c>
      <c r="M144" t="s">
        <v>56</v>
      </c>
      <c r="N144" t="s">
        <v>708</v>
      </c>
      <c r="O144" t="s">
        <v>709</v>
      </c>
      <c r="P144" t="s">
        <v>56</v>
      </c>
      <c r="Q144">
        <v>1</v>
      </c>
      <c r="R144" t="s">
        <v>80</v>
      </c>
      <c r="S144" t="s">
        <v>60</v>
      </c>
      <c r="T144" t="s">
        <v>61</v>
      </c>
      <c r="U144">
        <v>21</v>
      </c>
      <c r="V144" t="s">
        <v>62</v>
      </c>
      <c r="W144" t="s">
        <v>81</v>
      </c>
      <c r="X144">
        <v>0.79025299999999998</v>
      </c>
      <c r="Y144" t="s">
        <v>82</v>
      </c>
      <c r="Z144">
        <v>2700.9</v>
      </c>
      <c r="AA144">
        <v>238.571</v>
      </c>
      <c r="AB144">
        <v>460307</v>
      </c>
      <c r="AC144">
        <v>5</v>
      </c>
      <c r="AD144">
        <v>46.054600000000001</v>
      </c>
      <c r="AE144">
        <v>100.05200000000001</v>
      </c>
      <c r="AF144">
        <v>53.997399999999999</v>
      </c>
      <c r="AG144">
        <v>1</v>
      </c>
      <c r="AH144" t="s">
        <v>710</v>
      </c>
      <c r="AI144">
        <v>2</v>
      </c>
      <c r="AJ144" t="s">
        <v>56</v>
      </c>
      <c r="AK144">
        <v>0</v>
      </c>
      <c r="AL144">
        <v>0</v>
      </c>
      <c r="AM144" t="s">
        <v>711</v>
      </c>
      <c r="AN144" t="s">
        <v>712</v>
      </c>
      <c r="AO144" t="s">
        <v>713</v>
      </c>
      <c r="AP144" t="s">
        <v>56</v>
      </c>
      <c r="AQ144" t="s">
        <v>56</v>
      </c>
      <c r="AR144" t="s">
        <v>56</v>
      </c>
      <c r="AS144" t="s">
        <v>231</v>
      </c>
      <c r="AT144" t="s">
        <v>232</v>
      </c>
      <c r="AU144" t="s">
        <v>206</v>
      </c>
      <c r="AV144">
        <v>929.851027823187</v>
      </c>
      <c r="AW144" t="s">
        <v>72</v>
      </c>
    </row>
    <row r="145" spans="1:49" x14ac:dyDescent="0.25">
      <c r="A145" t="s">
        <v>628</v>
      </c>
      <c r="B145" t="s">
        <v>629</v>
      </c>
      <c r="C145" t="s">
        <v>51</v>
      </c>
      <c r="D145" t="s">
        <v>111</v>
      </c>
      <c r="E145" t="s">
        <v>112</v>
      </c>
      <c r="F145" t="s">
        <v>56</v>
      </c>
      <c r="G145" t="s">
        <v>578</v>
      </c>
      <c r="H145" t="s">
        <v>55</v>
      </c>
      <c r="I145">
        <v>464</v>
      </c>
      <c r="J145">
        <v>0</v>
      </c>
      <c r="K145">
        <v>1</v>
      </c>
      <c r="L145" t="s">
        <v>56</v>
      </c>
      <c r="M145" t="s">
        <v>56</v>
      </c>
      <c r="N145" t="s">
        <v>56</v>
      </c>
      <c r="O145" t="s">
        <v>630</v>
      </c>
      <c r="P145" t="s">
        <v>56</v>
      </c>
      <c r="Q145">
        <v>1</v>
      </c>
      <c r="R145" t="s">
        <v>59</v>
      </c>
      <c r="S145" t="s">
        <v>60</v>
      </c>
      <c r="T145" t="s">
        <v>61</v>
      </c>
      <c r="U145">
        <v>231</v>
      </c>
      <c r="V145" t="s">
        <v>62</v>
      </c>
      <c r="W145" t="s">
        <v>114</v>
      </c>
      <c r="X145">
        <v>0.78895800000000005</v>
      </c>
      <c r="Y145" t="s">
        <v>115</v>
      </c>
      <c r="Z145">
        <v>4300</v>
      </c>
      <c r="AA145">
        <v>1979.61</v>
      </c>
      <c r="AB145">
        <v>877109</v>
      </c>
      <c r="AC145">
        <v>10</v>
      </c>
      <c r="AD145">
        <v>406.97899999999998</v>
      </c>
      <c r="AE145">
        <v>464</v>
      </c>
      <c r="AF145">
        <v>57.0212</v>
      </c>
      <c r="AG145">
        <v>1</v>
      </c>
      <c r="AH145" t="s">
        <v>214</v>
      </c>
      <c r="AI145">
        <v>3</v>
      </c>
      <c r="AJ145" t="s">
        <v>56</v>
      </c>
      <c r="AK145">
        <v>0</v>
      </c>
      <c r="AL145">
        <v>0</v>
      </c>
      <c r="AM145" t="s">
        <v>56</v>
      </c>
      <c r="AN145" t="s">
        <v>56</v>
      </c>
      <c r="AO145" t="s">
        <v>56</v>
      </c>
      <c r="AP145" t="s">
        <v>56</v>
      </c>
      <c r="AQ145" t="s">
        <v>56</v>
      </c>
      <c r="AR145" t="s">
        <v>56</v>
      </c>
      <c r="AS145" t="s">
        <v>56</v>
      </c>
      <c r="AT145" t="s">
        <v>56</v>
      </c>
      <c r="AU145" t="s">
        <v>56</v>
      </c>
      <c r="AV145">
        <v>2596.30642277889</v>
      </c>
      <c r="AW145" t="s">
        <v>72</v>
      </c>
    </row>
    <row r="146" spans="1:49" x14ac:dyDescent="0.25">
      <c r="A146" t="s">
        <v>628</v>
      </c>
      <c r="B146" t="s">
        <v>629</v>
      </c>
      <c r="C146" t="s">
        <v>51</v>
      </c>
      <c r="D146" t="s">
        <v>111</v>
      </c>
      <c r="E146" t="s">
        <v>112</v>
      </c>
      <c r="F146" t="s">
        <v>56</v>
      </c>
      <c r="G146" t="s">
        <v>578</v>
      </c>
      <c r="H146" t="s">
        <v>55</v>
      </c>
      <c r="I146">
        <v>464</v>
      </c>
      <c r="J146">
        <v>0</v>
      </c>
      <c r="K146">
        <v>1</v>
      </c>
      <c r="L146" t="s">
        <v>56</v>
      </c>
      <c r="M146" t="s">
        <v>56</v>
      </c>
      <c r="N146" t="s">
        <v>56</v>
      </c>
      <c r="O146" t="s">
        <v>630</v>
      </c>
      <c r="P146" t="s">
        <v>56</v>
      </c>
      <c r="Q146">
        <v>1</v>
      </c>
      <c r="R146" t="s">
        <v>59</v>
      </c>
      <c r="S146" t="s">
        <v>60</v>
      </c>
      <c r="T146" t="s">
        <v>61</v>
      </c>
      <c r="U146">
        <v>220</v>
      </c>
      <c r="V146" t="s">
        <v>62</v>
      </c>
      <c r="W146" t="s">
        <v>114</v>
      </c>
      <c r="X146">
        <v>0.78836700000000004</v>
      </c>
      <c r="Y146" t="s">
        <v>115</v>
      </c>
      <c r="Z146">
        <v>7522</v>
      </c>
      <c r="AA146">
        <v>1740.05</v>
      </c>
      <c r="AB146">
        <v>816639</v>
      </c>
      <c r="AC146">
        <v>19</v>
      </c>
      <c r="AD146">
        <v>378.92099999999999</v>
      </c>
      <c r="AE146">
        <v>464</v>
      </c>
      <c r="AF146">
        <v>85.079400000000007</v>
      </c>
      <c r="AG146">
        <v>1</v>
      </c>
      <c r="AH146" t="s">
        <v>419</v>
      </c>
      <c r="AI146">
        <v>3</v>
      </c>
      <c r="AJ146" t="s">
        <v>56</v>
      </c>
      <c r="AK146">
        <v>0</v>
      </c>
      <c r="AL146">
        <v>0</v>
      </c>
      <c r="AM146" t="s">
        <v>56</v>
      </c>
      <c r="AN146" t="s">
        <v>56</v>
      </c>
      <c r="AO146" t="s">
        <v>56</v>
      </c>
      <c r="AP146" t="s">
        <v>56</v>
      </c>
      <c r="AQ146" t="s">
        <v>56</v>
      </c>
      <c r="AR146" t="s">
        <v>56</v>
      </c>
      <c r="AS146" t="s">
        <v>56</v>
      </c>
      <c r="AT146" t="s">
        <v>56</v>
      </c>
      <c r="AU146" t="s">
        <v>56</v>
      </c>
      <c r="AV146">
        <v>2297.3440424513701</v>
      </c>
      <c r="AW146" t="s">
        <v>72</v>
      </c>
    </row>
    <row r="147" spans="1:49" x14ac:dyDescent="0.25">
      <c r="A147" t="s">
        <v>378</v>
      </c>
      <c r="B147" t="s">
        <v>379</v>
      </c>
      <c r="C147" t="s">
        <v>51</v>
      </c>
      <c r="D147" t="s">
        <v>75</v>
      </c>
      <c r="E147" t="s">
        <v>53</v>
      </c>
      <c r="F147" t="s">
        <v>76</v>
      </c>
      <c r="G147" t="s">
        <v>76</v>
      </c>
      <c r="H147" t="s">
        <v>55</v>
      </c>
      <c r="I147">
        <v>94.041899999999998</v>
      </c>
      <c r="J147">
        <v>94.041899999999998</v>
      </c>
      <c r="K147">
        <v>1</v>
      </c>
      <c r="L147" t="s">
        <v>380</v>
      </c>
      <c r="M147" t="s">
        <v>56</v>
      </c>
      <c r="N147" t="s">
        <v>381</v>
      </c>
      <c r="O147" t="s">
        <v>382</v>
      </c>
      <c r="P147" t="s">
        <v>56</v>
      </c>
      <c r="Q147">
        <v>1</v>
      </c>
      <c r="R147" t="s">
        <v>80</v>
      </c>
      <c r="S147" t="s">
        <v>60</v>
      </c>
      <c r="T147" t="s">
        <v>61</v>
      </c>
      <c r="U147">
        <v>42</v>
      </c>
      <c r="V147" t="s">
        <v>62</v>
      </c>
      <c r="W147" t="s">
        <v>81</v>
      </c>
      <c r="X147">
        <v>0.78823900000000002</v>
      </c>
      <c r="Y147" t="s">
        <v>82</v>
      </c>
      <c r="Z147">
        <v>8747</v>
      </c>
      <c r="AA147">
        <v>291.214</v>
      </c>
      <c r="AB147">
        <v>152.03299999999999</v>
      </c>
      <c r="AC147">
        <v>5</v>
      </c>
      <c r="AD147">
        <v>1.4297499999999999E-2</v>
      </c>
      <c r="AE147">
        <v>94.041899999999998</v>
      </c>
      <c r="AF147">
        <v>94.027600000000007</v>
      </c>
      <c r="AG147">
        <v>1</v>
      </c>
      <c r="AH147" t="s">
        <v>714</v>
      </c>
      <c r="AI147">
        <v>4</v>
      </c>
      <c r="AJ147" t="s">
        <v>56</v>
      </c>
      <c r="AK147">
        <v>0</v>
      </c>
      <c r="AL147">
        <v>0</v>
      </c>
      <c r="AM147" t="s">
        <v>384</v>
      </c>
      <c r="AN147" t="s">
        <v>385</v>
      </c>
      <c r="AO147" t="s">
        <v>386</v>
      </c>
      <c r="AP147" t="s">
        <v>56</v>
      </c>
      <c r="AQ147" t="s">
        <v>56</v>
      </c>
      <c r="AR147" t="s">
        <v>56</v>
      </c>
      <c r="AS147" t="s">
        <v>56</v>
      </c>
      <c r="AT147" t="s">
        <v>56</v>
      </c>
      <c r="AU147" t="s">
        <v>87</v>
      </c>
      <c r="AV147">
        <v>988.81495224365494</v>
      </c>
      <c r="AW147" t="s">
        <v>72</v>
      </c>
    </row>
    <row r="148" spans="1:49" x14ac:dyDescent="0.25">
      <c r="A148" t="s">
        <v>715</v>
      </c>
      <c r="B148" t="s">
        <v>716</v>
      </c>
      <c r="C148" t="s">
        <v>51</v>
      </c>
      <c r="D148" t="s">
        <v>52</v>
      </c>
      <c r="E148" t="s">
        <v>53</v>
      </c>
      <c r="F148" t="s">
        <v>460</v>
      </c>
      <c r="G148" t="s">
        <v>460</v>
      </c>
      <c r="H148" t="s">
        <v>55</v>
      </c>
      <c r="I148">
        <v>58.082000000000001</v>
      </c>
      <c r="J148">
        <v>0</v>
      </c>
      <c r="K148">
        <v>1</v>
      </c>
      <c r="L148" t="s">
        <v>56</v>
      </c>
      <c r="M148" t="s">
        <v>56</v>
      </c>
      <c r="N148" t="s">
        <v>717</v>
      </c>
      <c r="O148" t="s">
        <v>718</v>
      </c>
      <c r="P148" t="s">
        <v>56</v>
      </c>
      <c r="Q148">
        <v>1</v>
      </c>
      <c r="R148" t="s">
        <v>59</v>
      </c>
      <c r="S148" t="s">
        <v>60</v>
      </c>
      <c r="T148" t="s">
        <v>61</v>
      </c>
      <c r="U148">
        <v>49</v>
      </c>
      <c r="V148" t="s">
        <v>62</v>
      </c>
      <c r="W148" t="s">
        <v>63</v>
      </c>
      <c r="X148">
        <v>0.78789399999999998</v>
      </c>
      <c r="Y148" t="s">
        <v>64</v>
      </c>
      <c r="Z148">
        <v>11303</v>
      </c>
      <c r="AA148">
        <v>300.67500000000001</v>
      </c>
      <c r="AB148">
        <v>566833</v>
      </c>
      <c r="AC148">
        <v>6</v>
      </c>
      <c r="AD148">
        <v>32.922800000000002</v>
      </c>
      <c r="AE148">
        <v>58.082000000000001</v>
      </c>
      <c r="AF148">
        <v>91.004800000000003</v>
      </c>
      <c r="AG148">
        <v>1</v>
      </c>
      <c r="AH148" t="s">
        <v>719</v>
      </c>
      <c r="AI148">
        <v>3</v>
      </c>
      <c r="AJ148" t="s">
        <v>56</v>
      </c>
      <c r="AK148">
        <v>0</v>
      </c>
      <c r="AL148">
        <v>0</v>
      </c>
      <c r="AM148" t="s">
        <v>720</v>
      </c>
      <c r="AN148" t="s">
        <v>721</v>
      </c>
      <c r="AO148" t="s">
        <v>722</v>
      </c>
      <c r="AP148" t="s">
        <v>56</v>
      </c>
      <c r="AQ148" t="s">
        <v>56</v>
      </c>
      <c r="AR148" t="s">
        <v>56</v>
      </c>
      <c r="AS148" t="s">
        <v>56</v>
      </c>
      <c r="AT148" t="s">
        <v>56</v>
      </c>
      <c r="AU148" t="s">
        <v>56</v>
      </c>
      <c r="AV148">
        <v>999.41194878530405</v>
      </c>
      <c r="AW148" t="s">
        <v>72</v>
      </c>
    </row>
    <row r="149" spans="1:49" x14ac:dyDescent="0.25">
      <c r="A149" t="s">
        <v>723</v>
      </c>
      <c r="B149" t="s">
        <v>724</v>
      </c>
      <c r="C149" t="s">
        <v>51</v>
      </c>
      <c r="D149" t="s">
        <v>111</v>
      </c>
      <c r="E149" t="s">
        <v>112</v>
      </c>
      <c r="F149" t="s">
        <v>56</v>
      </c>
      <c r="G149" t="s">
        <v>113</v>
      </c>
      <c r="H149" t="s">
        <v>55</v>
      </c>
      <c r="I149">
        <v>282</v>
      </c>
      <c r="J149">
        <v>0</v>
      </c>
      <c r="K149">
        <v>1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>
        <v>1</v>
      </c>
      <c r="R149" t="s">
        <v>59</v>
      </c>
      <c r="S149" t="s">
        <v>60</v>
      </c>
      <c r="T149" t="s">
        <v>61</v>
      </c>
      <c r="U149">
        <v>141</v>
      </c>
      <c r="V149" t="s">
        <v>62</v>
      </c>
      <c r="W149" t="s">
        <v>114</v>
      </c>
      <c r="X149">
        <v>0.78718999999999995</v>
      </c>
      <c r="Y149" t="s">
        <v>115</v>
      </c>
      <c r="Z149">
        <v>2564.81</v>
      </c>
      <c r="AA149">
        <v>1110.4000000000001</v>
      </c>
      <c r="AB149">
        <v>755307</v>
      </c>
      <c r="AC149">
        <v>11</v>
      </c>
      <c r="AD149">
        <v>212.99700000000001</v>
      </c>
      <c r="AE149">
        <v>282</v>
      </c>
      <c r="AF149">
        <v>69.003399999999999</v>
      </c>
      <c r="AG149">
        <v>1</v>
      </c>
      <c r="AH149" t="s">
        <v>725</v>
      </c>
      <c r="AI149">
        <v>2</v>
      </c>
      <c r="AJ149" t="s">
        <v>56</v>
      </c>
      <c r="AK149">
        <v>0</v>
      </c>
      <c r="AL149">
        <v>0</v>
      </c>
      <c r="AM149" t="s">
        <v>56</v>
      </c>
      <c r="AN149" t="s">
        <v>56</v>
      </c>
      <c r="AO149" t="s">
        <v>56</v>
      </c>
      <c r="AP149" t="s">
        <v>56</v>
      </c>
      <c r="AQ149" t="s">
        <v>56</v>
      </c>
      <c r="AR149" t="s">
        <v>56</v>
      </c>
      <c r="AS149" t="s">
        <v>56</v>
      </c>
      <c r="AT149" t="s">
        <v>56</v>
      </c>
      <c r="AU149" t="s">
        <v>56</v>
      </c>
      <c r="AV149">
        <v>1654.0364291890601</v>
      </c>
      <c r="AW149" t="s">
        <v>72</v>
      </c>
    </row>
    <row r="150" spans="1:49" x14ac:dyDescent="0.25">
      <c r="A150" t="s">
        <v>594</v>
      </c>
      <c r="B150" t="s">
        <v>595</v>
      </c>
      <c r="C150" t="s">
        <v>51</v>
      </c>
      <c r="D150" t="s">
        <v>118</v>
      </c>
      <c r="E150" t="s">
        <v>112</v>
      </c>
      <c r="F150" t="s">
        <v>119</v>
      </c>
      <c r="G150" t="s">
        <v>120</v>
      </c>
      <c r="H150" t="s">
        <v>55</v>
      </c>
      <c r="I150">
        <v>0</v>
      </c>
      <c r="J150">
        <v>0</v>
      </c>
      <c r="K150">
        <v>1</v>
      </c>
      <c r="L150" t="s">
        <v>56</v>
      </c>
      <c r="M150" t="s">
        <v>56</v>
      </c>
      <c r="N150" t="s">
        <v>56</v>
      </c>
      <c r="O150" t="s">
        <v>56</v>
      </c>
      <c r="P150" t="s">
        <v>56</v>
      </c>
      <c r="Q150">
        <v>1</v>
      </c>
      <c r="R150" t="s">
        <v>59</v>
      </c>
      <c r="S150" t="s">
        <v>60</v>
      </c>
      <c r="T150" t="s">
        <v>61</v>
      </c>
      <c r="U150">
        <v>123</v>
      </c>
      <c r="V150" t="s">
        <v>62</v>
      </c>
      <c r="W150" t="s">
        <v>121</v>
      </c>
      <c r="X150">
        <v>0.78663300000000003</v>
      </c>
      <c r="Y150" t="s">
        <v>122</v>
      </c>
      <c r="Z150">
        <v>3080</v>
      </c>
      <c r="AA150">
        <v>925.48599999999999</v>
      </c>
      <c r="AB150" t="s">
        <v>123</v>
      </c>
      <c r="AC150">
        <v>8</v>
      </c>
      <c r="AD150">
        <v>71.070300000000003</v>
      </c>
      <c r="AE150">
        <v>0</v>
      </c>
      <c r="AF150">
        <v>71.070300000000003</v>
      </c>
      <c r="AG150">
        <v>1</v>
      </c>
      <c r="AH150" t="s">
        <v>413</v>
      </c>
      <c r="AI150">
        <v>3</v>
      </c>
      <c r="AJ150" t="s">
        <v>56</v>
      </c>
      <c r="AK150">
        <v>0</v>
      </c>
      <c r="AL150">
        <v>0</v>
      </c>
      <c r="AM150" t="s">
        <v>56</v>
      </c>
      <c r="AN150" t="s">
        <v>56</v>
      </c>
      <c r="AO150" t="s">
        <v>56</v>
      </c>
      <c r="AP150" t="s">
        <v>56</v>
      </c>
      <c r="AQ150" t="s">
        <v>56</v>
      </c>
      <c r="AR150" t="s">
        <v>56</v>
      </c>
      <c r="AS150" t="s">
        <v>56</v>
      </c>
      <c r="AT150" t="s">
        <v>56</v>
      </c>
      <c r="AU150" t="s">
        <v>56</v>
      </c>
      <c r="AV150">
        <v>1495.3720391581701</v>
      </c>
      <c r="AW150" t="s">
        <v>72</v>
      </c>
    </row>
    <row r="151" spans="1:49" x14ac:dyDescent="0.25">
      <c r="A151" t="s">
        <v>344</v>
      </c>
      <c r="B151" t="s">
        <v>345</v>
      </c>
      <c r="C151" t="s">
        <v>51</v>
      </c>
      <c r="D151" t="s">
        <v>75</v>
      </c>
      <c r="E151" t="s">
        <v>53</v>
      </c>
      <c r="F151" t="s">
        <v>142</v>
      </c>
      <c r="G151" t="s">
        <v>142</v>
      </c>
      <c r="H151" t="s">
        <v>55</v>
      </c>
      <c r="I151">
        <v>84.057500000000005</v>
      </c>
      <c r="J151">
        <v>84.057500000000005</v>
      </c>
      <c r="K151">
        <v>1</v>
      </c>
      <c r="L151" t="s">
        <v>346</v>
      </c>
      <c r="M151" t="s">
        <v>56</v>
      </c>
      <c r="N151" t="s">
        <v>347</v>
      </c>
      <c r="O151" t="s">
        <v>348</v>
      </c>
      <c r="P151" t="s">
        <v>56</v>
      </c>
      <c r="Q151">
        <v>1</v>
      </c>
      <c r="R151" t="s">
        <v>80</v>
      </c>
      <c r="S151" t="s">
        <v>60</v>
      </c>
      <c r="T151" t="s">
        <v>61</v>
      </c>
      <c r="U151">
        <v>23</v>
      </c>
      <c r="V151" t="s">
        <v>62</v>
      </c>
      <c r="W151" t="s">
        <v>81</v>
      </c>
      <c r="X151">
        <v>0.78630599999999995</v>
      </c>
      <c r="Y151" t="s">
        <v>82</v>
      </c>
      <c r="Z151">
        <v>5750</v>
      </c>
      <c r="AA151">
        <v>238.69499999999999</v>
      </c>
      <c r="AB151">
        <v>634.077</v>
      </c>
      <c r="AC151">
        <v>6</v>
      </c>
      <c r="AD151">
        <v>5.3298999999999999E-2</v>
      </c>
      <c r="AE151">
        <v>84.057500000000005</v>
      </c>
      <c r="AF151">
        <v>84.004199999999997</v>
      </c>
      <c r="AG151">
        <v>1</v>
      </c>
      <c r="AH151" t="s">
        <v>726</v>
      </c>
      <c r="AI151">
        <v>2</v>
      </c>
      <c r="AJ151" t="s">
        <v>56</v>
      </c>
      <c r="AK151">
        <v>0</v>
      </c>
      <c r="AL151">
        <v>0</v>
      </c>
      <c r="AM151" t="s">
        <v>350</v>
      </c>
      <c r="AN151" t="s">
        <v>351</v>
      </c>
      <c r="AO151" t="s">
        <v>352</v>
      </c>
      <c r="AP151" t="s">
        <v>56</v>
      </c>
      <c r="AQ151" t="s">
        <v>56</v>
      </c>
      <c r="AR151" t="s">
        <v>56</v>
      </c>
      <c r="AS151" t="s">
        <v>353</v>
      </c>
      <c r="AT151" t="s">
        <v>354</v>
      </c>
      <c r="AU151" t="s">
        <v>343</v>
      </c>
      <c r="AV151">
        <v>929.98991669023803</v>
      </c>
      <c r="AW151" t="s">
        <v>72</v>
      </c>
    </row>
    <row r="152" spans="1:49" x14ac:dyDescent="0.25">
      <c r="A152" t="s">
        <v>244</v>
      </c>
      <c r="B152" t="s">
        <v>245</v>
      </c>
      <c r="C152" t="s">
        <v>51</v>
      </c>
      <c r="D152" t="s">
        <v>75</v>
      </c>
      <c r="E152" t="s">
        <v>53</v>
      </c>
      <c r="F152" t="s">
        <v>246</v>
      </c>
      <c r="G152" t="s">
        <v>246</v>
      </c>
      <c r="H152" t="s">
        <v>55</v>
      </c>
      <c r="I152">
        <v>138.06799999999899</v>
      </c>
      <c r="J152">
        <v>138.06799999999899</v>
      </c>
      <c r="K152">
        <v>1</v>
      </c>
      <c r="L152" t="s">
        <v>247</v>
      </c>
      <c r="M152" t="s">
        <v>56</v>
      </c>
      <c r="N152" t="s">
        <v>248</v>
      </c>
      <c r="O152" t="s">
        <v>249</v>
      </c>
      <c r="P152" t="s">
        <v>56</v>
      </c>
      <c r="Q152">
        <v>1</v>
      </c>
      <c r="R152" t="s">
        <v>80</v>
      </c>
      <c r="S152" t="s">
        <v>60</v>
      </c>
      <c r="T152" t="s">
        <v>61</v>
      </c>
      <c r="U152">
        <v>170</v>
      </c>
      <c r="V152" t="s">
        <v>62</v>
      </c>
      <c r="W152" t="s">
        <v>81</v>
      </c>
      <c r="X152">
        <v>0.78616699999999995</v>
      </c>
      <c r="Y152" t="s">
        <v>82</v>
      </c>
      <c r="Z152">
        <v>2170</v>
      </c>
      <c r="AA152">
        <v>1329.31</v>
      </c>
      <c r="AB152">
        <v>224871</v>
      </c>
      <c r="AC152">
        <v>5</v>
      </c>
      <c r="AD152">
        <v>31.047499999999999</v>
      </c>
      <c r="AE152">
        <v>138.06799999999899</v>
      </c>
      <c r="AF152">
        <v>107.021</v>
      </c>
      <c r="AG152">
        <v>1</v>
      </c>
      <c r="AH152" t="s">
        <v>727</v>
      </c>
      <c r="AI152">
        <v>3</v>
      </c>
      <c r="AJ152" t="s">
        <v>56</v>
      </c>
      <c r="AK152">
        <v>0</v>
      </c>
      <c r="AL152">
        <v>0</v>
      </c>
      <c r="AM152" t="s">
        <v>251</v>
      </c>
      <c r="AN152" t="s">
        <v>252</v>
      </c>
      <c r="AO152" t="s">
        <v>253</v>
      </c>
      <c r="AP152" t="s">
        <v>56</v>
      </c>
      <c r="AQ152" t="s">
        <v>56</v>
      </c>
      <c r="AR152" t="s">
        <v>56</v>
      </c>
      <c r="AS152" t="s">
        <v>134</v>
      </c>
      <c r="AT152" t="s">
        <v>254</v>
      </c>
      <c r="AU152" t="s">
        <v>87</v>
      </c>
      <c r="AV152">
        <v>1857.1359244760999</v>
      </c>
      <c r="AW152" t="s">
        <v>72</v>
      </c>
    </row>
    <row r="153" spans="1:49" x14ac:dyDescent="0.25">
      <c r="A153" t="s">
        <v>728</v>
      </c>
      <c r="B153" t="s">
        <v>729</v>
      </c>
      <c r="C153" t="s">
        <v>51</v>
      </c>
      <c r="D153" t="s">
        <v>75</v>
      </c>
      <c r="E153" t="s">
        <v>53</v>
      </c>
      <c r="F153" t="s">
        <v>142</v>
      </c>
      <c r="G153" t="s">
        <v>142</v>
      </c>
      <c r="H153" t="s">
        <v>55</v>
      </c>
      <c r="I153">
        <v>182.167</v>
      </c>
      <c r="J153">
        <v>182.167</v>
      </c>
      <c r="K153">
        <v>1</v>
      </c>
      <c r="L153" t="s">
        <v>56</v>
      </c>
      <c r="M153" t="s">
        <v>56</v>
      </c>
      <c r="N153" t="s">
        <v>730</v>
      </c>
      <c r="O153" t="s">
        <v>731</v>
      </c>
      <c r="P153" t="s">
        <v>56</v>
      </c>
      <c r="Q153">
        <v>1</v>
      </c>
      <c r="R153" t="s">
        <v>80</v>
      </c>
      <c r="S153" t="s">
        <v>60</v>
      </c>
      <c r="T153" t="s">
        <v>61</v>
      </c>
      <c r="U153">
        <v>137</v>
      </c>
      <c r="V153" t="s">
        <v>62</v>
      </c>
      <c r="W153" t="s">
        <v>81</v>
      </c>
      <c r="X153">
        <v>0.78610100000000005</v>
      </c>
      <c r="Y153" t="s">
        <v>82</v>
      </c>
      <c r="Z153">
        <v>15874</v>
      </c>
      <c r="AA153">
        <v>1066.3499999999999</v>
      </c>
      <c r="AB153">
        <v>703524</v>
      </c>
      <c r="AC153">
        <v>36</v>
      </c>
      <c r="AD153">
        <v>128.15899999999999</v>
      </c>
      <c r="AE153">
        <v>182.167</v>
      </c>
      <c r="AF153">
        <v>54.008200000000002</v>
      </c>
      <c r="AG153">
        <v>1</v>
      </c>
      <c r="AH153" t="s">
        <v>517</v>
      </c>
      <c r="AI153">
        <v>4</v>
      </c>
      <c r="AJ153" t="s">
        <v>56</v>
      </c>
      <c r="AK153">
        <v>0</v>
      </c>
      <c r="AL153">
        <v>0</v>
      </c>
      <c r="AM153" t="s">
        <v>732</v>
      </c>
      <c r="AN153" t="s">
        <v>733</v>
      </c>
      <c r="AO153" t="s">
        <v>734</v>
      </c>
      <c r="AP153" t="s">
        <v>56</v>
      </c>
      <c r="AQ153" t="s">
        <v>56</v>
      </c>
      <c r="AR153" t="s">
        <v>56</v>
      </c>
      <c r="AS153" t="s">
        <v>231</v>
      </c>
      <c r="AT153" t="s">
        <v>735</v>
      </c>
      <c r="AU153" t="s">
        <v>206</v>
      </c>
      <c r="AV153">
        <v>1615.12986550914</v>
      </c>
      <c r="AW153" t="s">
        <v>72</v>
      </c>
    </row>
    <row r="154" spans="1:49" x14ac:dyDescent="0.25">
      <c r="A154" t="s">
        <v>293</v>
      </c>
      <c r="B154" t="s">
        <v>294</v>
      </c>
      <c r="C154" t="s">
        <v>51</v>
      </c>
      <c r="D154" t="s">
        <v>195</v>
      </c>
      <c r="E154" t="s">
        <v>53</v>
      </c>
      <c r="F154" t="s">
        <v>196</v>
      </c>
      <c r="G154" t="s">
        <v>196</v>
      </c>
      <c r="H154" t="s">
        <v>55</v>
      </c>
      <c r="I154">
        <v>100.125</v>
      </c>
      <c r="J154">
        <v>100.125</v>
      </c>
      <c r="K154">
        <v>1</v>
      </c>
      <c r="L154" t="s">
        <v>295</v>
      </c>
      <c r="M154" t="s">
        <v>56</v>
      </c>
      <c r="N154" t="s">
        <v>296</v>
      </c>
      <c r="O154" t="s">
        <v>297</v>
      </c>
      <c r="P154" t="s">
        <v>56</v>
      </c>
      <c r="Q154">
        <v>1</v>
      </c>
      <c r="R154" t="s">
        <v>80</v>
      </c>
      <c r="S154" t="s">
        <v>60</v>
      </c>
      <c r="T154" t="s">
        <v>61</v>
      </c>
      <c r="U154">
        <v>187</v>
      </c>
      <c r="V154" t="s">
        <v>62</v>
      </c>
      <c r="W154" t="s">
        <v>81</v>
      </c>
      <c r="X154">
        <v>0.78588800000000003</v>
      </c>
      <c r="Y154" t="s">
        <v>82</v>
      </c>
      <c r="Z154">
        <v>7580</v>
      </c>
      <c r="AA154">
        <v>1439.7</v>
      </c>
      <c r="AB154">
        <v>10251.200000000001</v>
      </c>
      <c r="AC154">
        <v>9</v>
      </c>
      <c r="AD154">
        <v>1.0264</v>
      </c>
      <c r="AE154">
        <v>100.125</v>
      </c>
      <c r="AF154">
        <v>99.098600000000005</v>
      </c>
      <c r="AG154">
        <v>1</v>
      </c>
      <c r="AH154" t="s">
        <v>736</v>
      </c>
      <c r="AI154">
        <v>2</v>
      </c>
      <c r="AJ154" t="s">
        <v>56</v>
      </c>
      <c r="AK154">
        <v>0</v>
      </c>
      <c r="AL154">
        <v>0</v>
      </c>
      <c r="AM154" t="s">
        <v>277</v>
      </c>
      <c r="AN154" t="s">
        <v>299</v>
      </c>
      <c r="AO154" t="s">
        <v>300</v>
      </c>
      <c r="AP154" t="s">
        <v>56</v>
      </c>
      <c r="AQ154" t="s">
        <v>56</v>
      </c>
      <c r="AR154" t="s">
        <v>56</v>
      </c>
      <c r="AS154" t="s">
        <v>204</v>
      </c>
      <c r="AT154" t="s">
        <v>205</v>
      </c>
      <c r="AU154" t="s">
        <v>206</v>
      </c>
      <c r="AV154">
        <v>1967.35690319127</v>
      </c>
      <c r="AW154" t="s">
        <v>72</v>
      </c>
    </row>
    <row r="155" spans="1:49" x14ac:dyDescent="0.25">
      <c r="A155" t="s">
        <v>737</v>
      </c>
      <c r="B155" t="s">
        <v>738</v>
      </c>
      <c r="C155" t="s">
        <v>51</v>
      </c>
      <c r="D155" t="s">
        <v>118</v>
      </c>
      <c r="E155" t="s">
        <v>112</v>
      </c>
      <c r="F155" t="s">
        <v>119</v>
      </c>
      <c r="G155" t="s">
        <v>120</v>
      </c>
      <c r="H155" t="s">
        <v>55</v>
      </c>
      <c r="I155">
        <v>0</v>
      </c>
      <c r="J155">
        <v>0</v>
      </c>
      <c r="K155">
        <v>1</v>
      </c>
      <c r="L155" t="s">
        <v>56</v>
      </c>
      <c r="M155" t="s">
        <v>56</v>
      </c>
      <c r="N155" t="s">
        <v>56</v>
      </c>
      <c r="O155" t="s">
        <v>56</v>
      </c>
      <c r="P155" t="s">
        <v>56</v>
      </c>
      <c r="Q155">
        <v>1</v>
      </c>
      <c r="R155" t="s">
        <v>59</v>
      </c>
      <c r="S155" t="s">
        <v>60</v>
      </c>
      <c r="T155" t="s">
        <v>61</v>
      </c>
      <c r="U155">
        <v>177</v>
      </c>
      <c r="V155" t="s">
        <v>62</v>
      </c>
      <c r="W155" t="s">
        <v>121</v>
      </c>
      <c r="X155">
        <v>0.78534599999999999</v>
      </c>
      <c r="Y155" t="s">
        <v>122</v>
      </c>
      <c r="Z155">
        <v>41237.599999999999</v>
      </c>
      <c r="AA155">
        <v>1397.66</v>
      </c>
      <c r="AB155" t="s">
        <v>123</v>
      </c>
      <c r="AC155">
        <v>42</v>
      </c>
      <c r="AD155">
        <v>87.0471</v>
      </c>
      <c r="AE155">
        <v>0</v>
      </c>
      <c r="AF155">
        <v>87.0471</v>
      </c>
      <c r="AG155">
        <v>1</v>
      </c>
      <c r="AH155" t="s">
        <v>227</v>
      </c>
      <c r="AI155">
        <v>4</v>
      </c>
      <c r="AJ155" t="s">
        <v>56</v>
      </c>
      <c r="AK155">
        <v>0</v>
      </c>
      <c r="AL155">
        <v>0</v>
      </c>
      <c r="AM155" t="s">
        <v>56</v>
      </c>
      <c r="AN155" t="s">
        <v>56</v>
      </c>
      <c r="AO155" t="s">
        <v>56</v>
      </c>
      <c r="AP155" t="s">
        <v>56</v>
      </c>
      <c r="AQ155" t="s">
        <v>56</v>
      </c>
      <c r="AR155" t="s">
        <v>56</v>
      </c>
      <c r="AS155" t="s">
        <v>56</v>
      </c>
      <c r="AT155" t="s">
        <v>56</v>
      </c>
      <c r="AU155" t="s">
        <v>56</v>
      </c>
      <c r="AV155">
        <v>1924.6853728768999</v>
      </c>
      <c r="AW155" t="s">
        <v>72</v>
      </c>
    </row>
    <row r="156" spans="1:49" x14ac:dyDescent="0.25">
      <c r="A156" t="s">
        <v>739</v>
      </c>
      <c r="B156" t="s">
        <v>740</v>
      </c>
      <c r="C156" t="s">
        <v>51</v>
      </c>
      <c r="D156" t="s">
        <v>111</v>
      </c>
      <c r="E156" t="s">
        <v>112</v>
      </c>
      <c r="F156" t="s">
        <v>56</v>
      </c>
      <c r="G156" t="s">
        <v>113</v>
      </c>
      <c r="H156" t="s">
        <v>55</v>
      </c>
      <c r="I156">
        <v>110</v>
      </c>
      <c r="J156">
        <v>0</v>
      </c>
      <c r="K156">
        <v>1</v>
      </c>
      <c r="L156" t="s">
        <v>56</v>
      </c>
      <c r="M156" t="s">
        <v>56</v>
      </c>
      <c r="N156" t="s">
        <v>56</v>
      </c>
      <c r="O156" t="s">
        <v>56</v>
      </c>
      <c r="P156" t="s">
        <v>56</v>
      </c>
      <c r="Q156">
        <v>1</v>
      </c>
      <c r="R156" t="s">
        <v>59</v>
      </c>
      <c r="S156" t="s">
        <v>60</v>
      </c>
      <c r="T156" t="s">
        <v>61</v>
      </c>
      <c r="U156">
        <v>199</v>
      </c>
      <c r="V156" t="s">
        <v>62</v>
      </c>
      <c r="W156" t="s">
        <v>114</v>
      </c>
      <c r="X156">
        <v>0.78481800000000002</v>
      </c>
      <c r="Y156" t="s">
        <v>115</v>
      </c>
      <c r="Z156">
        <v>13816.9</v>
      </c>
      <c r="AA156">
        <v>1560.69</v>
      </c>
      <c r="AB156">
        <v>135547</v>
      </c>
      <c r="AC156">
        <v>26</v>
      </c>
      <c r="AD156">
        <v>14.9102</v>
      </c>
      <c r="AE156">
        <v>110</v>
      </c>
      <c r="AF156">
        <v>95.089799999999997</v>
      </c>
      <c r="AG156">
        <v>1</v>
      </c>
      <c r="AH156" t="s">
        <v>507</v>
      </c>
      <c r="AI156">
        <v>4</v>
      </c>
      <c r="AJ156" t="s">
        <v>56</v>
      </c>
      <c r="AK156">
        <v>0</v>
      </c>
      <c r="AL156">
        <v>0</v>
      </c>
      <c r="AM156" t="s">
        <v>56</v>
      </c>
      <c r="AN156" t="s">
        <v>56</v>
      </c>
      <c r="AO156" t="s">
        <v>56</v>
      </c>
      <c r="AP156" t="s">
        <v>56</v>
      </c>
      <c r="AQ156" t="s">
        <v>56</v>
      </c>
      <c r="AR156" t="s">
        <v>56</v>
      </c>
      <c r="AS156" t="s">
        <v>56</v>
      </c>
      <c r="AT156" t="s">
        <v>56</v>
      </c>
      <c r="AU156" t="s">
        <v>56</v>
      </c>
      <c r="AV156">
        <v>2094.6611754084902</v>
      </c>
      <c r="AW156" t="s">
        <v>72</v>
      </c>
    </row>
    <row r="157" spans="1:49" x14ac:dyDescent="0.25">
      <c r="A157" t="s">
        <v>741</v>
      </c>
      <c r="B157" t="s">
        <v>742</v>
      </c>
      <c r="C157" t="s">
        <v>51</v>
      </c>
      <c r="D157" t="s">
        <v>111</v>
      </c>
      <c r="E157" t="s">
        <v>112</v>
      </c>
      <c r="F157" t="s">
        <v>56</v>
      </c>
      <c r="G157" t="s">
        <v>113</v>
      </c>
      <c r="H157" t="s">
        <v>55</v>
      </c>
      <c r="I157">
        <v>94</v>
      </c>
      <c r="J157">
        <v>0</v>
      </c>
      <c r="K157">
        <v>1</v>
      </c>
      <c r="L157" t="s">
        <v>56</v>
      </c>
      <c r="M157" t="s">
        <v>56</v>
      </c>
      <c r="N157" t="s">
        <v>56</v>
      </c>
      <c r="O157" t="s">
        <v>56</v>
      </c>
      <c r="P157" t="s">
        <v>56</v>
      </c>
      <c r="Q157">
        <v>1</v>
      </c>
      <c r="R157" t="s">
        <v>59</v>
      </c>
      <c r="S157" t="s">
        <v>60</v>
      </c>
      <c r="T157" t="s">
        <v>61</v>
      </c>
      <c r="U157">
        <v>41</v>
      </c>
      <c r="V157" t="s">
        <v>62</v>
      </c>
      <c r="W157" t="s">
        <v>114</v>
      </c>
      <c r="X157">
        <v>0.78420400000000001</v>
      </c>
      <c r="Y157" t="s">
        <v>115</v>
      </c>
      <c r="Z157">
        <v>15868</v>
      </c>
      <c r="AA157">
        <v>291.286</v>
      </c>
      <c r="AB157">
        <v>293.65100000000001</v>
      </c>
      <c r="AC157">
        <v>18</v>
      </c>
      <c r="AD157">
        <v>2.7603099999999998E-2</v>
      </c>
      <c r="AE157">
        <v>94</v>
      </c>
      <c r="AF157">
        <v>94.027600000000007</v>
      </c>
      <c r="AG157">
        <v>1</v>
      </c>
      <c r="AH157" t="s">
        <v>383</v>
      </c>
      <c r="AI157">
        <v>4</v>
      </c>
      <c r="AJ157" t="s">
        <v>56</v>
      </c>
      <c r="AK157">
        <v>0</v>
      </c>
      <c r="AL157">
        <v>0</v>
      </c>
      <c r="AM157" t="s">
        <v>56</v>
      </c>
      <c r="AN157" t="s">
        <v>56</v>
      </c>
      <c r="AO157" t="s">
        <v>56</v>
      </c>
      <c r="AP157" t="s">
        <v>56</v>
      </c>
      <c r="AQ157" t="s">
        <v>56</v>
      </c>
      <c r="AR157" t="s">
        <v>56</v>
      </c>
      <c r="AS157" t="s">
        <v>56</v>
      </c>
      <c r="AT157" t="s">
        <v>56</v>
      </c>
      <c r="AU157" t="s">
        <v>56</v>
      </c>
      <c r="AV157">
        <v>988.89559739226502</v>
      </c>
      <c r="AW157" t="s">
        <v>72</v>
      </c>
    </row>
    <row r="158" spans="1:49" x14ac:dyDescent="0.25">
      <c r="A158" t="s">
        <v>633</v>
      </c>
      <c r="B158" t="s">
        <v>634</v>
      </c>
      <c r="C158" t="s">
        <v>51</v>
      </c>
      <c r="D158" t="s">
        <v>111</v>
      </c>
      <c r="E158" t="s">
        <v>112</v>
      </c>
      <c r="F158" t="s">
        <v>56</v>
      </c>
      <c r="G158" t="s">
        <v>113</v>
      </c>
      <c r="H158" t="s">
        <v>55</v>
      </c>
      <c r="I158">
        <v>172</v>
      </c>
      <c r="J158">
        <v>0</v>
      </c>
      <c r="K158">
        <v>1</v>
      </c>
      <c r="L158" t="s">
        <v>56</v>
      </c>
      <c r="M158" t="s">
        <v>56</v>
      </c>
      <c r="N158" t="s">
        <v>56</v>
      </c>
      <c r="O158" t="s">
        <v>56</v>
      </c>
      <c r="P158" t="s">
        <v>56</v>
      </c>
      <c r="Q158">
        <v>1</v>
      </c>
      <c r="R158" t="s">
        <v>59</v>
      </c>
      <c r="S158" t="s">
        <v>60</v>
      </c>
      <c r="T158" t="s">
        <v>61</v>
      </c>
      <c r="U158">
        <v>180</v>
      </c>
      <c r="V158" t="s">
        <v>62</v>
      </c>
      <c r="W158" t="s">
        <v>114</v>
      </c>
      <c r="X158">
        <v>0.78381099999999904</v>
      </c>
      <c r="Y158" t="s">
        <v>115</v>
      </c>
      <c r="Z158">
        <v>10277.1</v>
      </c>
      <c r="AA158">
        <v>1397.71</v>
      </c>
      <c r="AB158">
        <v>523055</v>
      </c>
      <c r="AC158">
        <v>39</v>
      </c>
      <c r="AD158">
        <v>89.965500000000006</v>
      </c>
      <c r="AE158">
        <v>172</v>
      </c>
      <c r="AF158">
        <v>82.034499999999994</v>
      </c>
      <c r="AG158">
        <v>1</v>
      </c>
      <c r="AH158" t="s">
        <v>430</v>
      </c>
      <c r="AI158">
        <v>3</v>
      </c>
      <c r="AJ158" t="s">
        <v>56</v>
      </c>
      <c r="AK158">
        <v>0</v>
      </c>
      <c r="AL158">
        <v>0</v>
      </c>
      <c r="AM158" t="s">
        <v>56</v>
      </c>
      <c r="AN158" t="s">
        <v>56</v>
      </c>
      <c r="AO158" t="s">
        <v>56</v>
      </c>
      <c r="AP158" t="s">
        <v>56</v>
      </c>
      <c r="AQ158" t="s">
        <v>56</v>
      </c>
      <c r="AR158" t="s">
        <v>56</v>
      </c>
      <c r="AS158" t="s">
        <v>56</v>
      </c>
      <c r="AT158" t="s">
        <v>56</v>
      </c>
      <c r="AU158" t="s">
        <v>56</v>
      </c>
      <c r="AV158">
        <v>1924.7361239833599</v>
      </c>
      <c r="AW158" t="s">
        <v>72</v>
      </c>
    </row>
    <row r="159" spans="1:49" x14ac:dyDescent="0.25">
      <c r="A159" t="s">
        <v>523</v>
      </c>
      <c r="B159" t="s">
        <v>524</v>
      </c>
      <c r="C159" t="s">
        <v>51</v>
      </c>
      <c r="D159" t="s">
        <v>111</v>
      </c>
      <c r="E159" t="s">
        <v>112</v>
      </c>
      <c r="F159" t="s">
        <v>56</v>
      </c>
      <c r="G159" t="s">
        <v>113</v>
      </c>
      <c r="H159" t="s">
        <v>55</v>
      </c>
      <c r="I159">
        <v>226</v>
      </c>
      <c r="J159">
        <v>0</v>
      </c>
      <c r="K159">
        <v>1</v>
      </c>
      <c r="L159" t="s">
        <v>56</v>
      </c>
      <c r="M159" t="s">
        <v>56</v>
      </c>
      <c r="N159" t="s">
        <v>56</v>
      </c>
      <c r="O159" t="s">
        <v>56</v>
      </c>
      <c r="P159" t="s">
        <v>56</v>
      </c>
      <c r="Q159">
        <v>1</v>
      </c>
      <c r="R159" t="s">
        <v>59</v>
      </c>
      <c r="S159" t="s">
        <v>60</v>
      </c>
      <c r="T159" t="s">
        <v>61</v>
      </c>
      <c r="U159">
        <v>214</v>
      </c>
      <c r="V159" t="s">
        <v>62</v>
      </c>
      <c r="W159" t="s">
        <v>114</v>
      </c>
      <c r="X159">
        <v>0.78359499999999904</v>
      </c>
      <c r="Y159" t="s">
        <v>115</v>
      </c>
      <c r="Z159">
        <v>13696.9</v>
      </c>
      <c r="AA159">
        <v>1653.71</v>
      </c>
      <c r="AB159">
        <v>623515</v>
      </c>
      <c r="AC159">
        <v>23</v>
      </c>
      <c r="AD159">
        <v>140.91399999999999</v>
      </c>
      <c r="AE159">
        <v>226</v>
      </c>
      <c r="AF159">
        <v>85.085700000000003</v>
      </c>
      <c r="AG159">
        <v>1</v>
      </c>
      <c r="AH159" t="s">
        <v>374</v>
      </c>
      <c r="AI159">
        <v>3</v>
      </c>
      <c r="AJ159" t="s">
        <v>56</v>
      </c>
      <c r="AK159">
        <v>0</v>
      </c>
      <c r="AL159">
        <v>0</v>
      </c>
      <c r="AM159" t="s">
        <v>56</v>
      </c>
      <c r="AN159" t="s">
        <v>56</v>
      </c>
      <c r="AO159" t="s">
        <v>56</v>
      </c>
      <c r="AP159" t="s">
        <v>56</v>
      </c>
      <c r="AQ159" t="s">
        <v>56</v>
      </c>
      <c r="AR159" t="s">
        <v>56</v>
      </c>
      <c r="AS159" t="s">
        <v>56</v>
      </c>
      <c r="AT159" t="s">
        <v>56</v>
      </c>
      <c r="AU159" t="s">
        <v>56</v>
      </c>
      <c r="AV159">
        <v>2197.3346671688801</v>
      </c>
      <c r="AW159" t="s">
        <v>72</v>
      </c>
    </row>
    <row r="160" spans="1:49" x14ac:dyDescent="0.25">
      <c r="A160" t="s">
        <v>743</v>
      </c>
      <c r="B160" t="s">
        <v>744</v>
      </c>
      <c r="C160" t="s">
        <v>51</v>
      </c>
      <c r="D160" t="s">
        <v>118</v>
      </c>
      <c r="E160" t="s">
        <v>112</v>
      </c>
      <c r="F160" t="s">
        <v>119</v>
      </c>
      <c r="G160" t="s">
        <v>120</v>
      </c>
      <c r="H160" t="s">
        <v>55</v>
      </c>
      <c r="I160">
        <v>0</v>
      </c>
      <c r="J160">
        <v>0</v>
      </c>
      <c r="K160">
        <v>1</v>
      </c>
      <c r="L160" t="s">
        <v>56</v>
      </c>
      <c r="M160" t="s">
        <v>56</v>
      </c>
      <c r="N160" t="s">
        <v>56</v>
      </c>
      <c r="O160" t="s">
        <v>56</v>
      </c>
      <c r="P160" t="s">
        <v>56</v>
      </c>
      <c r="Q160">
        <v>1</v>
      </c>
      <c r="R160" t="s">
        <v>59</v>
      </c>
      <c r="S160" t="s">
        <v>60</v>
      </c>
      <c r="T160" t="s">
        <v>61</v>
      </c>
      <c r="U160">
        <v>23</v>
      </c>
      <c r="V160" t="s">
        <v>62</v>
      </c>
      <c r="W160" t="s">
        <v>121</v>
      </c>
      <c r="X160">
        <v>0.78349799999999903</v>
      </c>
      <c r="Y160" t="s">
        <v>122</v>
      </c>
      <c r="Z160">
        <v>5750</v>
      </c>
      <c r="AA160">
        <v>238.69499999999999</v>
      </c>
      <c r="AB160" t="s">
        <v>123</v>
      </c>
      <c r="AC160">
        <v>9</v>
      </c>
      <c r="AD160">
        <v>84.004199999999997</v>
      </c>
      <c r="AE160">
        <v>0</v>
      </c>
      <c r="AF160">
        <v>84.004199999999997</v>
      </c>
      <c r="AG160">
        <v>1</v>
      </c>
      <c r="AH160" t="s">
        <v>726</v>
      </c>
      <c r="AI160">
        <v>2</v>
      </c>
      <c r="AJ160" t="s">
        <v>56</v>
      </c>
      <c r="AK160">
        <v>0</v>
      </c>
      <c r="AL160">
        <v>0</v>
      </c>
      <c r="AM160" t="s">
        <v>56</v>
      </c>
      <c r="AN160" t="s">
        <v>56</v>
      </c>
      <c r="AO160" t="s">
        <v>56</v>
      </c>
      <c r="AP160" t="s">
        <v>56</v>
      </c>
      <c r="AQ160" t="s">
        <v>56</v>
      </c>
      <c r="AR160" t="s">
        <v>56</v>
      </c>
      <c r="AS160" t="s">
        <v>56</v>
      </c>
      <c r="AT160" t="s">
        <v>56</v>
      </c>
      <c r="AU160" t="s">
        <v>56</v>
      </c>
      <c r="AV160">
        <v>929.98991669023803</v>
      </c>
      <c r="AW160" t="s">
        <v>72</v>
      </c>
    </row>
    <row r="161" spans="1:49" x14ac:dyDescent="0.25">
      <c r="A161" t="s">
        <v>344</v>
      </c>
      <c r="B161" t="s">
        <v>345</v>
      </c>
      <c r="C161" t="s">
        <v>51</v>
      </c>
      <c r="D161" t="s">
        <v>75</v>
      </c>
      <c r="E161" t="s">
        <v>53</v>
      </c>
      <c r="F161" t="s">
        <v>142</v>
      </c>
      <c r="G161" t="s">
        <v>142</v>
      </c>
      <c r="H161" t="s">
        <v>55</v>
      </c>
      <c r="I161">
        <v>84.057500000000005</v>
      </c>
      <c r="J161">
        <v>84.057500000000005</v>
      </c>
      <c r="K161">
        <v>1</v>
      </c>
      <c r="L161" t="s">
        <v>346</v>
      </c>
      <c r="M161" t="s">
        <v>56</v>
      </c>
      <c r="N161" t="s">
        <v>347</v>
      </c>
      <c r="O161" t="s">
        <v>348</v>
      </c>
      <c r="P161" t="s">
        <v>56</v>
      </c>
      <c r="Q161">
        <v>1</v>
      </c>
      <c r="R161" t="s">
        <v>80</v>
      </c>
      <c r="S161" t="s">
        <v>60</v>
      </c>
      <c r="T161" t="s">
        <v>61</v>
      </c>
      <c r="U161">
        <v>50</v>
      </c>
      <c r="V161" t="s">
        <v>62</v>
      </c>
      <c r="W161" t="s">
        <v>81</v>
      </c>
      <c r="X161">
        <v>0.78234199999999998</v>
      </c>
      <c r="Y161" t="s">
        <v>82</v>
      </c>
      <c r="Z161">
        <v>4614</v>
      </c>
      <c r="AA161">
        <v>303.05700000000002</v>
      </c>
      <c r="AB161">
        <v>513.99599999999998</v>
      </c>
      <c r="AC161">
        <v>6</v>
      </c>
      <c r="AD161">
        <v>4.3205300000000002E-2</v>
      </c>
      <c r="AE161">
        <v>84.057500000000005</v>
      </c>
      <c r="AF161">
        <v>84.014300000000006</v>
      </c>
      <c r="AG161">
        <v>1</v>
      </c>
      <c r="AH161" t="s">
        <v>745</v>
      </c>
      <c r="AI161">
        <v>3</v>
      </c>
      <c r="AJ161" t="s">
        <v>56</v>
      </c>
      <c r="AK161">
        <v>0</v>
      </c>
      <c r="AL161">
        <v>0</v>
      </c>
      <c r="AM161" t="s">
        <v>350</v>
      </c>
      <c r="AN161" t="s">
        <v>351</v>
      </c>
      <c r="AO161" t="s">
        <v>352</v>
      </c>
      <c r="AP161" t="s">
        <v>56</v>
      </c>
      <c r="AQ161" t="s">
        <v>56</v>
      </c>
      <c r="AR161" t="s">
        <v>56</v>
      </c>
      <c r="AS161" t="s">
        <v>353</v>
      </c>
      <c r="AT161" t="s">
        <v>354</v>
      </c>
      <c r="AU161" t="s">
        <v>343</v>
      </c>
      <c r="AV161">
        <v>1001.6187131914299</v>
      </c>
      <c r="AW161" t="s">
        <v>72</v>
      </c>
    </row>
    <row r="162" spans="1:49" x14ac:dyDescent="0.25">
      <c r="A162" t="s">
        <v>746</v>
      </c>
      <c r="B162" t="s">
        <v>379</v>
      </c>
      <c r="C162" t="s">
        <v>51</v>
      </c>
      <c r="D162" t="s">
        <v>75</v>
      </c>
      <c r="E162" t="s">
        <v>53</v>
      </c>
      <c r="F162" t="s">
        <v>99</v>
      </c>
      <c r="G162" t="s">
        <v>99</v>
      </c>
      <c r="H162" t="s">
        <v>55</v>
      </c>
      <c r="I162">
        <v>94.041899999999998</v>
      </c>
      <c r="J162">
        <v>94.041899999999998</v>
      </c>
      <c r="K162">
        <v>1</v>
      </c>
      <c r="L162" t="s">
        <v>380</v>
      </c>
      <c r="M162" t="s">
        <v>56</v>
      </c>
      <c r="N162" t="s">
        <v>381</v>
      </c>
      <c r="O162" t="s">
        <v>382</v>
      </c>
      <c r="P162" t="s">
        <v>56</v>
      </c>
      <c r="Q162">
        <v>1</v>
      </c>
      <c r="R162" t="s">
        <v>80</v>
      </c>
      <c r="S162" t="s">
        <v>60</v>
      </c>
      <c r="T162" t="s">
        <v>61</v>
      </c>
      <c r="U162">
        <v>43</v>
      </c>
      <c r="V162" t="s">
        <v>62</v>
      </c>
      <c r="W162" t="s">
        <v>81</v>
      </c>
      <c r="X162">
        <v>0.78192899999999999</v>
      </c>
      <c r="Y162" t="s">
        <v>82</v>
      </c>
      <c r="Z162">
        <v>4918</v>
      </c>
      <c r="AA162">
        <v>291.2</v>
      </c>
      <c r="AB162">
        <v>152.03299999999999</v>
      </c>
      <c r="AC162">
        <v>10</v>
      </c>
      <c r="AD162">
        <v>1.4297499999999999E-2</v>
      </c>
      <c r="AE162">
        <v>94.041899999999998</v>
      </c>
      <c r="AF162">
        <v>94.027600000000007</v>
      </c>
      <c r="AG162">
        <v>1</v>
      </c>
      <c r="AH162" t="s">
        <v>747</v>
      </c>
      <c r="AI162">
        <v>3</v>
      </c>
      <c r="AJ162" t="s">
        <v>56</v>
      </c>
      <c r="AK162">
        <v>0</v>
      </c>
      <c r="AL162">
        <v>0</v>
      </c>
      <c r="AM162" t="s">
        <v>384</v>
      </c>
      <c r="AN162" t="s">
        <v>385</v>
      </c>
      <c r="AO162" t="s">
        <v>386</v>
      </c>
      <c r="AP162" t="s">
        <v>56</v>
      </c>
      <c r="AQ162" t="s">
        <v>56</v>
      </c>
      <c r="AR162" t="s">
        <v>56</v>
      </c>
      <c r="AS162" t="s">
        <v>56</v>
      </c>
      <c r="AT162" t="s">
        <v>56</v>
      </c>
      <c r="AU162" t="s">
        <v>87</v>
      </c>
      <c r="AV162">
        <v>988.79927124253595</v>
      </c>
      <c r="AW162" t="s">
        <v>72</v>
      </c>
    </row>
    <row r="163" spans="1:49" x14ac:dyDescent="0.25">
      <c r="A163" t="s">
        <v>293</v>
      </c>
      <c r="B163" t="s">
        <v>294</v>
      </c>
      <c r="C163" t="s">
        <v>51</v>
      </c>
      <c r="D163" t="s">
        <v>195</v>
      </c>
      <c r="E163" t="s">
        <v>53</v>
      </c>
      <c r="F163" t="s">
        <v>196</v>
      </c>
      <c r="G163" t="s">
        <v>196</v>
      </c>
      <c r="H163" t="s">
        <v>55</v>
      </c>
      <c r="I163">
        <v>100.125</v>
      </c>
      <c r="J163">
        <v>100.125</v>
      </c>
      <c r="K163">
        <v>1</v>
      </c>
      <c r="L163" t="s">
        <v>295</v>
      </c>
      <c r="M163" t="s">
        <v>56</v>
      </c>
      <c r="N163" t="s">
        <v>296</v>
      </c>
      <c r="O163" t="s">
        <v>297</v>
      </c>
      <c r="P163" t="s">
        <v>56</v>
      </c>
      <c r="Q163">
        <v>1</v>
      </c>
      <c r="R163" t="s">
        <v>80</v>
      </c>
      <c r="S163" t="s">
        <v>60</v>
      </c>
      <c r="T163" t="s">
        <v>61</v>
      </c>
      <c r="U163">
        <v>130</v>
      </c>
      <c r="V163" t="s">
        <v>62</v>
      </c>
      <c r="W163" t="s">
        <v>81</v>
      </c>
      <c r="X163">
        <v>0.78161199999999997</v>
      </c>
      <c r="Y163" t="s">
        <v>82</v>
      </c>
      <c r="Z163">
        <v>3838</v>
      </c>
      <c r="AA163">
        <v>979.44299999999998</v>
      </c>
      <c r="AB163">
        <v>10419.9</v>
      </c>
      <c r="AC163">
        <v>5</v>
      </c>
      <c r="AD163">
        <v>1.0432999999999999</v>
      </c>
      <c r="AE163">
        <v>100.125</v>
      </c>
      <c r="AF163">
        <v>99.081699999999998</v>
      </c>
      <c r="AG163">
        <v>1</v>
      </c>
      <c r="AH163" t="s">
        <v>748</v>
      </c>
      <c r="AI163">
        <v>1</v>
      </c>
      <c r="AJ163" t="s">
        <v>56</v>
      </c>
      <c r="AK163">
        <v>0</v>
      </c>
      <c r="AL163">
        <v>0</v>
      </c>
      <c r="AM163" t="s">
        <v>277</v>
      </c>
      <c r="AN163" t="s">
        <v>299</v>
      </c>
      <c r="AO163" t="s">
        <v>300</v>
      </c>
      <c r="AP163" t="s">
        <v>56</v>
      </c>
      <c r="AQ163" t="s">
        <v>56</v>
      </c>
      <c r="AR163" t="s">
        <v>56</v>
      </c>
      <c r="AS163" t="s">
        <v>204</v>
      </c>
      <c r="AT163" t="s">
        <v>205</v>
      </c>
      <c r="AU163" t="s">
        <v>206</v>
      </c>
      <c r="AV163">
        <v>1540.8168003590599</v>
      </c>
      <c r="AW163" t="s">
        <v>72</v>
      </c>
    </row>
    <row r="164" spans="1:49" x14ac:dyDescent="0.25">
      <c r="A164" t="s">
        <v>737</v>
      </c>
      <c r="B164" t="s">
        <v>738</v>
      </c>
      <c r="C164" t="s">
        <v>51</v>
      </c>
      <c r="D164" t="s">
        <v>118</v>
      </c>
      <c r="E164" t="s">
        <v>112</v>
      </c>
      <c r="F164" t="s">
        <v>119</v>
      </c>
      <c r="G164" t="s">
        <v>120</v>
      </c>
      <c r="H164" t="s">
        <v>55</v>
      </c>
      <c r="I164">
        <v>0</v>
      </c>
      <c r="J164">
        <v>0</v>
      </c>
      <c r="K164">
        <v>1</v>
      </c>
      <c r="L164" t="s">
        <v>56</v>
      </c>
      <c r="M164" t="s">
        <v>56</v>
      </c>
      <c r="N164" t="s">
        <v>56</v>
      </c>
      <c r="O164" t="s">
        <v>56</v>
      </c>
      <c r="P164" t="s">
        <v>56</v>
      </c>
      <c r="Q164">
        <v>1</v>
      </c>
      <c r="R164" t="s">
        <v>59</v>
      </c>
      <c r="S164" t="s">
        <v>60</v>
      </c>
      <c r="T164" t="s">
        <v>61</v>
      </c>
      <c r="U164">
        <v>180</v>
      </c>
      <c r="V164" t="s">
        <v>62</v>
      </c>
      <c r="W164" t="s">
        <v>121</v>
      </c>
      <c r="X164">
        <v>0.78131499999999998</v>
      </c>
      <c r="Y164" t="s">
        <v>122</v>
      </c>
      <c r="Z164">
        <v>10277.1</v>
      </c>
      <c r="AA164">
        <v>1397.71</v>
      </c>
      <c r="AB164" t="s">
        <v>123</v>
      </c>
      <c r="AC164">
        <v>43</v>
      </c>
      <c r="AD164">
        <v>82.034499999999994</v>
      </c>
      <c r="AE164">
        <v>0</v>
      </c>
      <c r="AF164">
        <v>82.034499999999994</v>
      </c>
      <c r="AG164">
        <v>1</v>
      </c>
      <c r="AH164" t="s">
        <v>430</v>
      </c>
      <c r="AI164">
        <v>3</v>
      </c>
      <c r="AJ164" t="s">
        <v>56</v>
      </c>
      <c r="AK164">
        <v>0</v>
      </c>
      <c r="AL164">
        <v>0</v>
      </c>
      <c r="AM164" t="s">
        <v>56</v>
      </c>
      <c r="AN164" t="s">
        <v>56</v>
      </c>
      <c r="AO164" t="s">
        <v>56</v>
      </c>
      <c r="AP164" t="s">
        <v>56</v>
      </c>
      <c r="AQ164" t="s">
        <v>56</v>
      </c>
      <c r="AR164" t="s">
        <v>56</v>
      </c>
      <c r="AS164" t="s">
        <v>56</v>
      </c>
      <c r="AT164" t="s">
        <v>56</v>
      </c>
      <c r="AU164" t="s">
        <v>56</v>
      </c>
      <c r="AV164">
        <v>1924.7361239833599</v>
      </c>
      <c r="AW164" t="s">
        <v>72</v>
      </c>
    </row>
    <row r="165" spans="1:49" x14ac:dyDescent="0.25">
      <c r="A165" t="s">
        <v>749</v>
      </c>
      <c r="B165" t="s">
        <v>750</v>
      </c>
      <c r="C165" t="s">
        <v>51</v>
      </c>
      <c r="D165" t="s">
        <v>75</v>
      </c>
      <c r="E165" t="s">
        <v>53</v>
      </c>
      <c r="F165" t="s">
        <v>126</v>
      </c>
      <c r="G165" t="s">
        <v>126</v>
      </c>
      <c r="H165" t="s">
        <v>55</v>
      </c>
      <c r="I165">
        <v>104.084</v>
      </c>
      <c r="J165">
        <v>104.084</v>
      </c>
      <c r="K165">
        <v>1</v>
      </c>
      <c r="L165" t="s">
        <v>751</v>
      </c>
      <c r="M165" t="s">
        <v>56</v>
      </c>
      <c r="N165" t="s">
        <v>752</v>
      </c>
      <c r="O165" t="s">
        <v>753</v>
      </c>
      <c r="P165" t="s">
        <v>56</v>
      </c>
      <c r="Q165">
        <v>1</v>
      </c>
      <c r="R165" t="s">
        <v>80</v>
      </c>
      <c r="S165" t="s">
        <v>60</v>
      </c>
      <c r="T165" t="s">
        <v>61</v>
      </c>
      <c r="U165">
        <v>81</v>
      </c>
      <c r="V165" t="s">
        <v>62</v>
      </c>
      <c r="W165" t="s">
        <v>81</v>
      </c>
      <c r="X165">
        <v>0.78096299999999996</v>
      </c>
      <c r="Y165" t="s">
        <v>82</v>
      </c>
      <c r="Z165">
        <v>3998</v>
      </c>
      <c r="AA165">
        <v>493.27199999999999</v>
      </c>
      <c r="AB165">
        <v>432994</v>
      </c>
      <c r="AC165">
        <v>5</v>
      </c>
      <c r="AD165">
        <v>45.067700000000002</v>
      </c>
      <c r="AE165">
        <v>104.084</v>
      </c>
      <c r="AF165">
        <v>59.016300000000001</v>
      </c>
      <c r="AG165">
        <v>1</v>
      </c>
      <c r="AH165" t="s">
        <v>481</v>
      </c>
      <c r="AI165">
        <v>3</v>
      </c>
      <c r="AJ165" t="s">
        <v>56</v>
      </c>
      <c r="AK165">
        <v>0</v>
      </c>
      <c r="AL165">
        <v>0</v>
      </c>
      <c r="AM165" t="s">
        <v>754</v>
      </c>
      <c r="AN165" t="s">
        <v>755</v>
      </c>
      <c r="AO165" t="s">
        <v>756</v>
      </c>
      <c r="AP165" t="s">
        <v>56</v>
      </c>
      <c r="AQ165" t="s">
        <v>56</v>
      </c>
      <c r="AR165" t="s">
        <v>56</v>
      </c>
      <c r="AS165" t="s">
        <v>204</v>
      </c>
      <c r="AT165" t="s">
        <v>289</v>
      </c>
      <c r="AU165" t="s">
        <v>206</v>
      </c>
      <c r="AV165">
        <v>1160.27114600238</v>
      </c>
      <c r="AW165" t="s">
        <v>72</v>
      </c>
    </row>
    <row r="166" spans="1:49" x14ac:dyDescent="0.25">
      <c r="A166" t="s">
        <v>757</v>
      </c>
      <c r="B166" t="s">
        <v>758</v>
      </c>
      <c r="C166" t="s">
        <v>51</v>
      </c>
      <c r="D166" t="s">
        <v>111</v>
      </c>
      <c r="E166" t="s">
        <v>112</v>
      </c>
      <c r="F166" t="s">
        <v>56</v>
      </c>
      <c r="G166" t="s">
        <v>113</v>
      </c>
      <c r="H166" t="s">
        <v>55</v>
      </c>
      <c r="I166">
        <v>164</v>
      </c>
      <c r="J166">
        <v>0</v>
      </c>
      <c r="K166">
        <v>1</v>
      </c>
      <c r="L166" t="s">
        <v>56</v>
      </c>
      <c r="M166" t="s">
        <v>56</v>
      </c>
      <c r="N166" t="s">
        <v>56</v>
      </c>
      <c r="O166" t="s">
        <v>56</v>
      </c>
      <c r="P166" t="s">
        <v>56</v>
      </c>
      <c r="Q166">
        <v>1</v>
      </c>
      <c r="R166" t="s">
        <v>59</v>
      </c>
      <c r="S166" t="s">
        <v>60</v>
      </c>
      <c r="T166" t="s">
        <v>61</v>
      </c>
      <c r="U166">
        <v>164</v>
      </c>
      <c r="V166" t="s">
        <v>62</v>
      </c>
      <c r="W166" t="s">
        <v>114</v>
      </c>
      <c r="X166">
        <v>0.78053499999999998</v>
      </c>
      <c r="Y166" t="s">
        <v>115</v>
      </c>
      <c r="Z166">
        <v>2560</v>
      </c>
      <c r="AA166">
        <v>1285.99</v>
      </c>
      <c r="AB166">
        <v>542635</v>
      </c>
      <c r="AC166">
        <v>4</v>
      </c>
      <c r="AD166">
        <v>88.992199999999997</v>
      </c>
      <c r="AE166">
        <v>164</v>
      </c>
      <c r="AF166">
        <v>75.007800000000003</v>
      </c>
      <c r="AG166">
        <v>1</v>
      </c>
      <c r="AH166" t="s">
        <v>759</v>
      </c>
      <c r="AI166">
        <v>1</v>
      </c>
      <c r="AJ166" t="s">
        <v>56</v>
      </c>
      <c r="AK166">
        <v>0</v>
      </c>
      <c r="AL166">
        <v>0</v>
      </c>
      <c r="AM166" t="s">
        <v>56</v>
      </c>
      <c r="AN166" t="s">
        <v>56</v>
      </c>
      <c r="AO166" t="s">
        <v>56</v>
      </c>
      <c r="AP166" t="s">
        <v>56</v>
      </c>
      <c r="AQ166" t="s">
        <v>56</v>
      </c>
      <c r="AR166" t="s">
        <v>56</v>
      </c>
      <c r="AS166" t="s">
        <v>56</v>
      </c>
      <c r="AT166" t="s">
        <v>56</v>
      </c>
      <c r="AU166" t="s">
        <v>56</v>
      </c>
      <c r="AV166">
        <v>1814.96301525166</v>
      </c>
      <c r="AW166" t="s">
        <v>72</v>
      </c>
    </row>
    <row r="167" spans="1:49" x14ac:dyDescent="0.25">
      <c r="A167" t="s">
        <v>594</v>
      </c>
      <c r="B167" t="s">
        <v>595</v>
      </c>
      <c r="C167" t="s">
        <v>51</v>
      </c>
      <c r="D167" t="s">
        <v>118</v>
      </c>
      <c r="E167" t="s">
        <v>112</v>
      </c>
      <c r="F167" t="s">
        <v>119</v>
      </c>
      <c r="G167" t="s">
        <v>120</v>
      </c>
      <c r="H167" t="s">
        <v>55</v>
      </c>
      <c r="I167">
        <v>0</v>
      </c>
      <c r="J167">
        <v>0</v>
      </c>
      <c r="K167">
        <v>1</v>
      </c>
      <c r="L167" t="s">
        <v>56</v>
      </c>
      <c r="M167" t="s">
        <v>56</v>
      </c>
      <c r="N167" t="s">
        <v>56</v>
      </c>
      <c r="O167" t="s">
        <v>56</v>
      </c>
      <c r="P167" t="s">
        <v>56</v>
      </c>
      <c r="Q167">
        <v>1</v>
      </c>
      <c r="R167" t="s">
        <v>59</v>
      </c>
      <c r="S167" t="s">
        <v>60</v>
      </c>
      <c r="T167" t="s">
        <v>61</v>
      </c>
      <c r="U167">
        <v>220</v>
      </c>
      <c r="V167" t="s">
        <v>62</v>
      </c>
      <c r="W167" t="s">
        <v>121</v>
      </c>
      <c r="X167">
        <v>0.78011600000000003</v>
      </c>
      <c r="Y167" t="s">
        <v>122</v>
      </c>
      <c r="Z167">
        <v>7522</v>
      </c>
      <c r="AA167">
        <v>1740.05</v>
      </c>
      <c r="AB167" t="s">
        <v>123</v>
      </c>
      <c r="AC167">
        <v>16</v>
      </c>
      <c r="AD167">
        <v>85.079400000000007</v>
      </c>
      <c r="AE167">
        <v>0</v>
      </c>
      <c r="AF167">
        <v>85.079400000000007</v>
      </c>
      <c r="AG167">
        <v>1</v>
      </c>
      <c r="AH167" t="s">
        <v>419</v>
      </c>
      <c r="AI167">
        <v>3</v>
      </c>
      <c r="AJ167" t="s">
        <v>56</v>
      </c>
      <c r="AK167">
        <v>0</v>
      </c>
      <c r="AL167">
        <v>0</v>
      </c>
      <c r="AM167" t="s">
        <v>56</v>
      </c>
      <c r="AN167" t="s">
        <v>56</v>
      </c>
      <c r="AO167" t="s">
        <v>56</v>
      </c>
      <c r="AP167" t="s">
        <v>56</v>
      </c>
      <c r="AQ167" t="s">
        <v>56</v>
      </c>
      <c r="AR167" t="s">
        <v>56</v>
      </c>
      <c r="AS167" t="s">
        <v>56</v>
      </c>
      <c r="AT167" t="s">
        <v>56</v>
      </c>
      <c r="AU167" t="s">
        <v>56</v>
      </c>
      <c r="AV167">
        <v>2297.3440424513701</v>
      </c>
      <c r="AW167" t="s">
        <v>72</v>
      </c>
    </row>
    <row r="168" spans="1:49" x14ac:dyDescent="0.25">
      <c r="A168" t="s">
        <v>760</v>
      </c>
      <c r="B168" t="s">
        <v>761</v>
      </c>
      <c r="C168" t="s">
        <v>51</v>
      </c>
      <c r="D168" t="s">
        <v>75</v>
      </c>
      <c r="E168" t="s">
        <v>53</v>
      </c>
      <c r="F168" t="s">
        <v>449</v>
      </c>
      <c r="G168" t="s">
        <v>449</v>
      </c>
      <c r="H168" t="s">
        <v>55</v>
      </c>
      <c r="I168">
        <v>296.30799999999999</v>
      </c>
      <c r="J168">
        <v>296.30799999999999</v>
      </c>
      <c r="K168">
        <v>1</v>
      </c>
      <c r="L168" t="s">
        <v>762</v>
      </c>
      <c r="M168" t="s">
        <v>56</v>
      </c>
      <c r="N168" t="s">
        <v>763</v>
      </c>
      <c r="O168" t="s">
        <v>764</v>
      </c>
      <c r="P168" t="s">
        <v>56</v>
      </c>
      <c r="Q168">
        <v>1</v>
      </c>
      <c r="R168" t="s">
        <v>80</v>
      </c>
      <c r="S168" t="s">
        <v>60</v>
      </c>
      <c r="T168" t="s">
        <v>61</v>
      </c>
      <c r="U168">
        <v>149</v>
      </c>
      <c r="V168" t="s">
        <v>62</v>
      </c>
      <c r="W168" t="s">
        <v>81</v>
      </c>
      <c r="X168">
        <v>0.77984500000000001</v>
      </c>
      <c r="Y168" t="s">
        <v>82</v>
      </c>
      <c r="Z168">
        <v>8532</v>
      </c>
      <c r="AA168">
        <v>1174.24</v>
      </c>
      <c r="AB168">
        <v>712850</v>
      </c>
      <c r="AC168">
        <v>15</v>
      </c>
      <c r="AD168">
        <v>211.22299999999899</v>
      </c>
      <c r="AE168">
        <v>296.30799999999999</v>
      </c>
      <c r="AF168">
        <v>85.084999999999994</v>
      </c>
      <c r="AG168">
        <v>1</v>
      </c>
      <c r="AH168" t="s">
        <v>765</v>
      </c>
      <c r="AI168">
        <v>3</v>
      </c>
      <c r="AJ168" t="s">
        <v>56</v>
      </c>
      <c r="AK168">
        <v>0</v>
      </c>
      <c r="AL168">
        <v>0</v>
      </c>
      <c r="AM168" t="s">
        <v>766</v>
      </c>
      <c r="AN168" t="s">
        <v>767</v>
      </c>
      <c r="AO168" t="s">
        <v>768</v>
      </c>
      <c r="AP168" t="s">
        <v>56</v>
      </c>
      <c r="AQ168" t="s">
        <v>56</v>
      </c>
      <c r="AR168" t="s">
        <v>56</v>
      </c>
      <c r="AS168" t="s">
        <v>769</v>
      </c>
      <c r="AT168" t="s">
        <v>770</v>
      </c>
      <c r="AU168" t="s">
        <v>343</v>
      </c>
      <c r="AV168">
        <v>1710.9077950962001</v>
      </c>
      <c r="AW168" t="s">
        <v>72</v>
      </c>
    </row>
    <row r="169" spans="1:49" x14ac:dyDescent="0.25">
      <c r="A169" t="s">
        <v>771</v>
      </c>
      <c r="B169" t="s">
        <v>772</v>
      </c>
      <c r="C169" t="s">
        <v>51</v>
      </c>
      <c r="D169" t="s">
        <v>111</v>
      </c>
      <c r="E169" t="s">
        <v>112</v>
      </c>
      <c r="F169" t="s">
        <v>56</v>
      </c>
      <c r="G169" t="s">
        <v>578</v>
      </c>
      <c r="H169" t="s">
        <v>55</v>
      </c>
      <c r="I169">
        <v>300</v>
      </c>
      <c r="J169">
        <v>0</v>
      </c>
      <c r="K169">
        <v>1</v>
      </c>
      <c r="L169" t="s">
        <v>56</v>
      </c>
      <c r="M169" t="s">
        <v>56</v>
      </c>
      <c r="N169" t="s">
        <v>56</v>
      </c>
      <c r="O169" t="s">
        <v>773</v>
      </c>
      <c r="P169" t="s">
        <v>56</v>
      </c>
      <c r="Q169">
        <v>1</v>
      </c>
      <c r="R169" t="s">
        <v>59</v>
      </c>
      <c r="S169" t="s">
        <v>60</v>
      </c>
      <c r="T169" t="s">
        <v>61</v>
      </c>
      <c r="U169">
        <v>179</v>
      </c>
      <c r="V169" t="s">
        <v>62</v>
      </c>
      <c r="W169" t="s">
        <v>114</v>
      </c>
      <c r="X169">
        <v>0.77976800000000002</v>
      </c>
      <c r="Y169" t="s">
        <v>115</v>
      </c>
      <c r="Z169">
        <v>7795.81</v>
      </c>
      <c r="AA169">
        <v>1398.23</v>
      </c>
      <c r="AB169">
        <v>716373</v>
      </c>
      <c r="AC169">
        <v>33</v>
      </c>
      <c r="AD169">
        <v>214.91200000000001</v>
      </c>
      <c r="AE169">
        <v>300</v>
      </c>
      <c r="AF169">
        <v>85.088200000000001</v>
      </c>
      <c r="AG169">
        <v>1</v>
      </c>
      <c r="AH169" t="s">
        <v>573</v>
      </c>
      <c r="AI169">
        <v>3</v>
      </c>
      <c r="AJ169" t="s">
        <v>56</v>
      </c>
      <c r="AK169">
        <v>0</v>
      </c>
      <c r="AL169">
        <v>0</v>
      </c>
      <c r="AM169" t="s">
        <v>56</v>
      </c>
      <c r="AN169" t="s">
        <v>56</v>
      </c>
      <c r="AO169" t="s">
        <v>56</v>
      </c>
      <c r="AP169" t="s">
        <v>56</v>
      </c>
      <c r="AQ169" t="s">
        <v>56</v>
      </c>
      <c r="AR169" t="s">
        <v>56</v>
      </c>
      <c r="AS169" t="s">
        <v>56</v>
      </c>
      <c r="AT169" t="s">
        <v>56</v>
      </c>
      <c r="AU169" t="s">
        <v>56</v>
      </c>
      <c r="AV169">
        <v>1925.26393549058</v>
      </c>
      <c r="AW169" t="s">
        <v>72</v>
      </c>
    </row>
    <row r="170" spans="1:49" x14ac:dyDescent="0.25">
      <c r="A170" t="s">
        <v>774</v>
      </c>
      <c r="B170" t="s">
        <v>775</v>
      </c>
      <c r="C170" t="s">
        <v>51</v>
      </c>
      <c r="D170" t="s">
        <v>75</v>
      </c>
      <c r="E170" t="s">
        <v>53</v>
      </c>
      <c r="F170" t="s">
        <v>126</v>
      </c>
      <c r="G170" t="s">
        <v>126</v>
      </c>
      <c r="H170" t="s">
        <v>55</v>
      </c>
      <c r="I170">
        <v>102.086</v>
      </c>
      <c r="J170">
        <v>102.086</v>
      </c>
      <c r="K170">
        <v>1</v>
      </c>
      <c r="L170" t="s">
        <v>56</v>
      </c>
      <c r="M170" t="s">
        <v>56</v>
      </c>
      <c r="N170" t="s">
        <v>657</v>
      </c>
      <c r="O170" t="s">
        <v>658</v>
      </c>
      <c r="P170" t="s">
        <v>56</v>
      </c>
      <c r="Q170">
        <v>1</v>
      </c>
      <c r="R170" t="s">
        <v>80</v>
      </c>
      <c r="S170" t="s">
        <v>60</v>
      </c>
      <c r="T170" t="s">
        <v>61</v>
      </c>
      <c r="U170">
        <v>10</v>
      </c>
      <c r="V170" t="s">
        <v>62</v>
      </c>
      <c r="W170" t="s">
        <v>81</v>
      </c>
      <c r="X170">
        <v>0.77924499999999997</v>
      </c>
      <c r="Y170" t="s">
        <v>82</v>
      </c>
      <c r="Z170">
        <v>36733</v>
      </c>
      <c r="AA170">
        <v>207.97099999999901</v>
      </c>
      <c r="AB170">
        <v>421959</v>
      </c>
      <c r="AC170">
        <v>6</v>
      </c>
      <c r="AD170">
        <v>43.076099999999997</v>
      </c>
      <c r="AE170">
        <v>102.086</v>
      </c>
      <c r="AF170">
        <v>59.009900000000002</v>
      </c>
      <c r="AG170">
        <v>1</v>
      </c>
      <c r="AH170" t="s">
        <v>776</v>
      </c>
      <c r="AI170">
        <v>2</v>
      </c>
      <c r="AJ170" t="s">
        <v>56</v>
      </c>
      <c r="AK170">
        <v>0</v>
      </c>
      <c r="AL170">
        <v>0</v>
      </c>
      <c r="AM170" t="s">
        <v>660</v>
      </c>
      <c r="AN170" t="s">
        <v>661</v>
      </c>
      <c r="AO170" t="s">
        <v>662</v>
      </c>
      <c r="AP170" t="s">
        <v>56</v>
      </c>
      <c r="AQ170" t="s">
        <v>56</v>
      </c>
      <c r="AR170" t="s">
        <v>56</v>
      </c>
      <c r="AS170" t="s">
        <v>56</v>
      </c>
      <c r="AT170" t="s">
        <v>56</v>
      </c>
      <c r="AU170" t="s">
        <v>56</v>
      </c>
      <c r="AV170">
        <v>0</v>
      </c>
      <c r="AW170" t="s">
        <v>72</v>
      </c>
    </row>
    <row r="171" spans="1:49" x14ac:dyDescent="0.25">
      <c r="A171" t="s">
        <v>777</v>
      </c>
      <c r="B171" t="s">
        <v>778</v>
      </c>
      <c r="C171" t="s">
        <v>51</v>
      </c>
      <c r="D171" t="s">
        <v>195</v>
      </c>
      <c r="E171" t="s">
        <v>53</v>
      </c>
      <c r="F171" t="s">
        <v>196</v>
      </c>
      <c r="G171" t="s">
        <v>196</v>
      </c>
      <c r="H171" t="s">
        <v>55</v>
      </c>
      <c r="I171">
        <v>84.093900000000005</v>
      </c>
      <c r="J171">
        <v>84.093900000000005</v>
      </c>
      <c r="K171">
        <v>1</v>
      </c>
      <c r="L171" t="s">
        <v>779</v>
      </c>
      <c r="M171" t="s">
        <v>56</v>
      </c>
      <c r="N171" t="s">
        <v>780</v>
      </c>
      <c r="O171" t="s">
        <v>781</v>
      </c>
      <c r="P171" t="s">
        <v>56</v>
      </c>
      <c r="Q171">
        <v>1</v>
      </c>
      <c r="R171" t="s">
        <v>80</v>
      </c>
      <c r="S171" t="s">
        <v>60</v>
      </c>
      <c r="T171" t="s">
        <v>61</v>
      </c>
      <c r="U171">
        <v>183</v>
      </c>
      <c r="V171" t="s">
        <v>62</v>
      </c>
      <c r="W171" t="s">
        <v>81</v>
      </c>
      <c r="X171">
        <v>0.77837100000000004</v>
      </c>
      <c r="Y171" t="s">
        <v>82</v>
      </c>
      <c r="Z171">
        <v>5569.01</v>
      </c>
      <c r="AA171">
        <v>1398.19</v>
      </c>
      <c r="AB171">
        <v>11891.5</v>
      </c>
      <c r="AC171">
        <v>9</v>
      </c>
      <c r="AD171">
        <v>1</v>
      </c>
      <c r="AE171">
        <v>84.093900000000005</v>
      </c>
      <c r="AF171">
        <v>85.093900000000005</v>
      </c>
      <c r="AG171">
        <v>1</v>
      </c>
      <c r="AH171" t="s">
        <v>782</v>
      </c>
      <c r="AI171">
        <v>2</v>
      </c>
      <c r="AJ171" t="s">
        <v>56</v>
      </c>
      <c r="AK171">
        <v>0</v>
      </c>
      <c r="AL171">
        <v>0</v>
      </c>
      <c r="AM171" t="s">
        <v>286</v>
      </c>
      <c r="AN171" t="s">
        <v>783</v>
      </c>
      <c r="AO171" t="s">
        <v>784</v>
      </c>
      <c r="AP171" t="s">
        <v>56</v>
      </c>
      <c r="AQ171" t="s">
        <v>56</v>
      </c>
      <c r="AR171" t="s">
        <v>56</v>
      </c>
      <c r="AS171" t="s">
        <v>204</v>
      </c>
      <c r="AT171" t="s">
        <v>205</v>
      </c>
      <c r="AU171" t="s">
        <v>206</v>
      </c>
      <c r="AV171">
        <v>1925.2233346054099</v>
      </c>
      <c r="AW171" t="s">
        <v>72</v>
      </c>
    </row>
    <row r="172" spans="1:49" x14ac:dyDescent="0.25">
      <c r="A172" t="s">
        <v>580</v>
      </c>
      <c r="B172" t="s">
        <v>581</v>
      </c>
      <c r="C172" t="s">
        <v>51</v>
      </c>
      <c r="D172" t="s">
        <v>118</v>
      </c>
      <c r="E172" t="s">
        <v>112</v>
      </c>
      <c r="F172" t="s">
        <v>119</v>
      </c>
      <c r="G172" t="s">
        <v>120</v>
      </c>
      <c r="H172" t="s">
        <v>55</v>
      </c>
      <c r="I172">
        <v>0</v>
      </c>
      <c r="J172">
        <v>0</v>
      </c>
      <c r="K172">
        <v>1</v>
      </c>
      <c r="L172" t="s">
        <v>56</v>
      </c>
      <c r="M172" t="s">
        <v>56</v>
      </c>
      <c r="N172" t="s">
        <v>56</v>
      </c>
      <c r="O172" t="s">
        <v>56</v>
      </c>
      <c r="P172" t="s">
        <v>56</v>
      </c>
      <c r="Q172">
        <v>1</v>
      </c>
      <c r="R172" t="s">
        <v>59</v>
      </c>
      <c r="S172" t="s">
        <v>60</v>
      </c>
      <c r="T172" t="s">
        <v>61</v>
      </c>
      <c r="U172">
        <v>239</v>
      </c>
      <c r="V172" t="s">
        <v>62</v>
      </c>
      <c r="W172" t="s">
        <v>121</v>
      </c>
      <c r="X172">
        <v>0.77799300000000005</v>
      </c>
      <c r="Y172" t="s">
        <v>122</v>
      </c>
      <c r="Z172">
        <v>124995</v>
      </c>
      <c r="AA172">
        <v>2574.92</v>
      </c>
      <c r="AB172" t="s">
        <v>123</v>
      </c>
      <c r="AC172">
        <v>118</v>
      </c>
      <c r="AD172">
        <v>243.10499999999999</v>
      </c>
      <c r="AE172">
        <v>0</v>
      </c>
      <c r="AF172">
        <v>243.10499999999999</v>
      </c>
      <c r="AG172">
        <v>1</v>
      </c>
      <c r="AH172" t="s">
        <v>470</v>
      </c>
      <c r="AI172">
        <v>4</v>
      </c>
      <c r="AJ172" t="s">
        <v>56</v>
      </c>
      <c r="AK172">
        <v>0</v>
      </c>
      <c r="AL172">
        <v>0</v>
      </c>
      <c r="AM172" t="s">
        <v>56</v>
      </c>
      <c r="AN172" t="s">
        <v>56</v>
      </c>
      <c r="AO172" t="s">
        <v>56</v>
      </c>
      <c r="AP172" t="s">
        <v>56</v>
      </c>
      <c r="AQ172" t="s">
        <v>56</v>
      </c>
      <c r="AR172" t="s">
        <v>56</v>
      </c>
      <c r="AS172" t="s">
        <v>56</v>
      </c>
      <c r="AT172" t="s">
        <v>56</v>
      </c>
      <c r="AU172" t="s">
        <v>56</v>
      </c>
      <c r="AV172">
        <v>0</v>
      </c>
      <c r="AW172" t="s">
        <v>72</v>
      </c>
    </row>
    <row r="173" spans="1:49" x14ac:dyDescent="0.25">
      <c r="A173" t="s">
        <v>785</v>
      </c>
      <c r="B173" t="s">
        <v>786</v>
      </c>
      <c r="C173" t="s">
        <v>51</v>
      </c>
      <c r="D173" t="s">
        <v>118</v>
      </c>
      <c r="E173" t="s">
        <v>112</v>
      </c>
      <c r="F173" t="s">
        <v>119</v>
      </c>
      <c r="G173" t="s">
        <v>120</v>
      </c>
      <c r="H173" t="s">
        <v>55</v>
      </c>
      <c r="I173">
        <v>0</v>
      </c>
      <c r="J173">
        <v>0</v>
      </c>
      <c r="K173">
        <v>1</v>
      </c>
      <c r="L173" t="s">
        <v>56</v>
      </c>
      <c r="M173" t="s">
        <v>56</v>
      </c>
      <c r="N173" t="s">
        <v>56</v>
      </c>
      <c r="O173" t="s">
        <v>56</v>
      </c>
      <c r="P173" t="s">
        <v>56</v>
      </c>
      <c r="Q173">
        <v>1</v>
      </c>
      <c r="R173" t="s">
        <v>59</v>
      </c>
      <c r="S173" t="s">
        <v>60</v>
      </c>
      <c r="T173" t="s">
        <v>61</v>
      </c>
      <c r="U173">
        <v>52</v>
      </c>
      <c r="V173" t="s">
        <v>62</v>
      </c>
      <c r="W173" t="s">
        <v>121</v>
      </c>
      <c r="X173">
        <v>0.77784500000000001</v>
      </c>
      <c r="Y173" t="s">
        <v>122</v>
      </c>
      <c r="Z173">
        <v>12665.5</v>
      </c>
      <c r="AA173">
        <v>303.18599999999998</v>
      </c>
      <c r="AB173" t="s">
        <v>123</v>
      </c>
      <c r="AC173">
        <v>13</v>
      </c>
      <c r="AD173">
        <v>84.018299999999996</v>
      </c>
      <c r="AE173">
        <v>0</v>
      </c>
      <c r="AF173">
        <v>84.018299999999996</v>
      </c>
      <c r="AG173">
        <v>1</v>
      </c>
      <c r="AH173" t="s">
        <v>349</v>
      </c>
      <c r="AI173">
        <v>3</v>
      </c>
      <c r="AJ173" t="s">
        <v>56</v>
      </c>
      <c r="AK173">
        <v>0</v>
      </c>
      <c r="AL173">
        <v>0</v>
      </c>
      <c r="AM173" t="s">
        <v>56</v>
      </c>
      <c r="AN173" t="s">
        <v>56</v>
      </c>
      <c r="AO173" t="s">
        <v>56</v>
      </c>
      <c r="AP173" t="s">
        <v>56</v>
      </c>
      <c r="AQ173" t="s">
        <v>56</v>
      </c>
      <c r="AR173" t="s">
        <v>56</v>
      </c>
      <c r="AS173" t="s">
        <v>56</v>
      </c>
      <c r="AT173" t="s">
        <v>56</v>
      </c>
      <c r="AU173" t="s">
        <v>56</v>
      </c>
      <c r="AV173">
        <v>1001.73116088897</v>
      </c>
      <c r="AW173" t="s">
        <v>72</v>
      </c>
    </row>
    <row r="174" spans="1:49" x14ac:dyDescent="0.25">
      <c r="A174" t="s">
        <v>265</v>
      </c>
      <c r="B174" t="s">
        <v>266</v>
      </c>
      <c r="C174" t="s">
        <v>51</v>
      </c>
      <c r="D174" t="s">
        <v>111</v>
      </c>
      <c r="E174" t="s">
        <v>112</v>
      </c>
      <c r="F174" t="s">
        <v>56</v>
      </c>
      <c r="G174" t="s">
        <v>113</v>
      </c>
      <c r="H174" t="s">
        <v>55</v>
      </c>
      <c r="I174">
        <v>166</v>
      </c>
      <c r="J174">
        <v>0</v>
      </c>
      <c r="K174">
        <v>1</v>
      </c>
      <c r="L174" t="s">
        <v>56</v>
      </c>
      <c r="M174" t="s">
        <v>56</v>
      </c>
      <c r="N174" t="s">
        <v>56</v>
      </c>
      <c r="O174" t="s">
        <v>56</v>
      </c>
      <c r="P174" t="s">
        <v>56</v>
      </c>
      <c r="Q174">
        <v>1</v>
      </c>
      <c r="R174" t="s">
        <v>59</v>
      </c>
      <c r="S174" t="s">
        <v>60</v>
      </c>
      <c r="T174" t="s">
        <v>61</v>
      </c>
      <c r="U174">
        <v>170</v>
      </c>
      <c r="V174" t="s">
        <v>62</v>
      </c>
      <c r="W174" t="s">
        <v>114</v>
      </c>
      <c r="X174">
        <v>0.77784299999999995</v>
      </c>
      <c r="Y174" t="s">
        <v>115</v>
      </c>
      <c r="Z174">
        <v>2170</v>
      </c>
      <c r="AA174">
        <v>1329.31</v>
      </c>
      <c r="AB174">
        <v>355298</v>
      </c>
      <c r="AC174">
        <v>5</v>
      </c>
      <c r="AD174">
        <v>58.979500000000002</v>
      </c>
      <c r="AE174">
        <v>166</v>
      </c>
      <c r="AF174">
        <v>107.021</v>
      </c>
      <c r="AG174">
        <v>1</v>
      </c>
      <c r="AH174" t="s">
        <v>727</v>
      </c>
      <c r="AI174">
        <v>3</v>
      </c>
      <c r="AJ174" t="s">
        <v>56</v>
      </c>
      <c r="AK174">
        <v>0</v>
      </c>
      <c r="AL174">
        <v>0</v>
      </c>
      <c r="AM174" t="s">
        <v>56</v>
      </c>
      <c r="AN174" t="s">
        <v>56</v>
      </c>
      <c r="AO174" t="s">
        <v>56</v>
      </c>
      <c r="AP174" t="s">
        <v>56</v>
      </c>
      <c r="AQ174" t="s">
        <v>56</v>
      </c>
      <c r="AR174" t="s">
        <v>56</v>
      </c>
      <c r="AS174" t="s">
        <v>56</v>
      </c>
      <c r="AT174" t="s">
        <v>56</v>
      </c>
      <c r="AU174" t="s">
        <v>56</v>
      </c>
      <c r="AV174">
        <v>1857.1359244760999</v>
      </c>
      <c r="AW174" t="s">
        <v>72</v>
      </c>
    </row>
    <row r="175" spans="1:49" x14ac:dyDescent="0.25">
      <c r="A175" t="s">
        <v>787</v>
      </c>
      <c r="B175" t="s">
        <v>788</v>
      </c>
      <c r="C175" t="s">
        <v>51</v>
      </c>
      <c r="D175" t="s">
        <v>75</v>
      </c>
      <c r="E175" t="s">
        <v>53</v>
      </c>
      <c r="F175" t="s">
        <v>76</v>
      </c>
      <c r="G175" t="s">
        <v>76</v>
      </c>
      <c r="H175" t="s">
        <v>55</v>
      </c>
      <c r="I175">
        <v>214.19300000000001</v>
      </c>
      <c r="J175">
        <v>214.19300000000001</v>
      </c>
      <c r="K175">
        <v>1</v>
      </c>
      <c r="L175" t="s">
        <v>56</v>
      </c>
      <c r="M175" t="s">
        <v>56</v>
      </c>
      <c r="N175" t="s">
        <v>789</v>
      </c>
      <c r="O175" t="s">
        <v>790</v>
      </c>
      <c r="P175" t="s">
        <v>56</v>
      </c>
      <c r="Q175">
        <v>1</v>
      </c>
      <c r="R175" t="s">
        <v>80</v>
      </c>
      <c r="S175" t="s">
        <v>60</v>
      </c>
      <c r="T175" t="s">
        <v>61</v>
      </c>
      <c r="U175">
        <v>204</v>
      </c>
      <c r="V175" t="s">
        <v>62</v>
      </c>
      <c r="W175" t="s">
        <v>81</v>
      </c>
      <c r="X175">
        <v>0.77727999999999997</v>
      </c>
      <c r="Y175" t="s">
        <v>82</v>
      </c>
      <c r="Z175">
        <v>13857</v>
      </c>
      <c r="AA175">
        <v>1588.98</v>
      </c>
      <c r="AB175">
        <v>593657</v>
      </c>
      <c r="AC175">
        <v>27</v>
      </c>
      <c r="AD175">
        <v>127.157</v>
      </c>
      <c r="AE175">
        <v>214.19300000000001</v>
      </c>
      <c r="AF175">
        <v>87.035899999999998</v>
      </c>
      <c r="AG175">
        <v>1</v>
      </c>
      <c r="AH175" t="s">
        <v>791</v>
      </c>
      <c r="AI175">
        <v>3</v>
      </c>
      <c r="AJ175" t="s">
        <v>56</v>
      </c>
      <c r="AK175">
        <v>0</v>
      </c>
      <c r="AL175">
        <v>0</v>
      </c>
      <c r="AM175" t="s">
        <v>792</v>
      </c>
      <c r="AN175" t="s">
        <v>793</v>
      </c>
      <c r="AO175" t="s">
        <v>794</v>
      </c>
      <c r="AP175" t="s">
        <v>56</v>
      </c>
      <c r="AQ175" t="s">
        <v>56</v>
      </c>
      <c r="AR175" t="s">
        <v>56</v>
      </c>
      <c r="AS175" t="s">
        <v>231</v>
      </c>
      <c r="AT175" t="s">
        <v>232</v>
      </c>
      <c r="AU175" t="s">
        <v>206</v>
      </c>
      <c r="AV175">
        <v>2125.7465577457601</v>
      </c>
      <c r="AW175" t="s">
        <v>72</v>
      </c>
    </row>
    <row r="176" spans="1:49" x14ac:dyDescent="0.25">
      <c r="A176" t="s">
        <v>265</v>
      </c>
      <c r="B176" t="s">
        <v>266</v>
      </c>
      <c r="C176" t="s">
        <v>51</v>
      </c>
      <c r="D176" t="s">
        <v>111</v>
      </c>
      <c r="E176" t="s">
        <v>112</v>
      </c>
      <c r="F176" t="s">
        <v>56</v>
      </c>
      <c r="G176" t="s">
        <v>113</v>
      </c>
      <c r="H176" t="s">
        <v>55</v>
      </c>
      <c r="I176">
        <v>166</v>
      </c>
      <c r="J176">
        <v>0</v>
      </c>
      <c r="K176">
        <v>1</v>
      </c>
      <c r="L176" t="s">
        <v>56</v>
      </c>
      <c r="M176" t="s">
        <v>56</v>
      </c>
      <c r="N176" t="s">
        <v>56</v>
      </c>
      <c r="O176" t="s">
        <v>56</v>
      </c>
      <c r="P176" t="s">
        <v>56</v>
      </c>
      <c r="Q176">
        <v>1</v>
      </c>
      <c r="R176" t="s">
        <v>59</v>
      </c>
      <c r="S176" t="s">
        <v>60</v>
      </c>
      <c r="T176" t="s">
        <v>61</v>
      </c>
      <c r="U176">
        <v>122</v>
      </c>
      <c r="V176" t="s">
        <v>62</v>
      </c>
      <c r="W176" t="s">
        <v>114</v>
      </c>
      <c r="X176">
        <v>0.77648099999999998</v>
      </c>
      <c r="Y176" t="s">
        <v>115</v>
      </c>
      <c r="Z176">
        <v>1630</v>
      </c>
      <c r="AA176">
        <v>913.73299999999995</v>
      </c>
      <c r="AB176">
        <v>355295</v>
      </c>
      <c r="AC176">
        <v>4</v>
      </c>
      <c r="AD176">
        <v>58.978999999999999</v>
      </c>
      <c r="AE176">
        <v>166</v>
      </c>
      <c r="AF176">
        <v>107.021</v>
      </c>
      <c r="AG176">
        <v>1</v>
      </c>
      <c r="AH176" t="s">
        <v>795</v>
      </c>
      <c r="AI176">
        <v>2</v>
      </c>
      <c r="AJ176" t="s">
        <v>56</v>
      </c>
      <c r="AK176">
        <v>0</v>
      </c>
      <c r="AL176">
        <v>0</v>
      </c>
      <c r="AM176" t="s">
        <v>56</v>
      </c>
      <c r="AN176" t="s">
        <v>56</v>
      </c>
      <c r="AO176" t="s">
        <v>56</v>
      </c>
      <c r="AP176" t="s">
        <v>56</v>
      </c>
      <c r="AQ176" t="s">
        <v>56</v>
      </c>
      <c r="AR176" t="s">
        <v>56</v>
      </c>
      <c r="AS176" t="s">
        <v>56</v>
      </c>
      <c r="AT176" t="s">
        <v>56</v>
      </c>
      <c r="AU176" t="s">
        <v>56</v>
      </c>
      <c r="AV176">
        <v>1486.0487008846301</v>
      </c>
      <c r="AW176" t="s">
        <v>72</v>
      </c>
    </row>
    <row r="177" spans="1:49" x14ac:dyDescent="0.25">
      <c r="A177" t="s">
        <v>796</v>
      </c>
      <c r="B177" t="s">
        <v>797</v>
      </c>
      <c r="C177" t="s">
        <v>51</v>
      </c>
      <c r="D177" t="s">
        <v>118</v>
      </c>
      <c r="E177" t="s">
        <v>112</v>
      </c>
      <c r="F177" t="s">
        <v>119</v>
      </c>
      <c r="G177" t="s">
        <v>120</v>
      </c>
      <c r="H177" t="s">
        <v>55</v>
      </c>
      <c r="I177">
        <v>0</v>
      </c>
      <c r="J177">
        <v>0</v>
      </c>
      <c r="K177">
        <v>1</v>
      </c>
      <c r="L177" t="s">
        <v>56</v>
      </c>
      <c r="M177" t="s">
        <v>56</v>
      </c>
      <c r="N177" t="s">
        <v>56</v>
      </c>
      <c r="O177" t="s">
        <v>56</v>
      </c>
      <c r="P177" t="s">
        <v>56</v>
      </c>
      <c r="Q177">
        <v>1</v>
      </c>
      <c r="R177" t="s">
        <v>59</v>
      </c>
      <c r="S177" t="s">
        <v>60</v>
      </c>
      <c r="T177" t="s">
        <v>61</v>
      </c>
      <c r="U177">
        <v>171</v>
      </c>
      <c r="V177" t="s">
        <v>62</v>
      </c>
      <c r="W177" t="s">
        <v>121</v>
      </c>
      <c r="X177">
        <v>0.77638300000000005</v>
      </c>
      <c r="Y177" t="s">
        <v>122</v>
      </c>
      <c r="Z177">
        <v>79670.7</v>
      </c>
      <c r="AA177">
        <v>1337.51</v>
      </c>
      <c r="AB177" t="s">
        <v>123</v>
      </c>
      <c r="AC177">
        <v>83</v>
      </c>
      <c r="AD177">
        <v>123.006</v>
      </c>
      <c r="AE177">
        <v>0</v>
      </c>
      <c r="AF177">
        <v>123.006</v>
      </c>
      <c r="AG177">
        <v>1</v>
      </c>
      <c r="AH177" t="s">
        <v>640</v>
      </c>
      <c r="AI177">
        <v>4</v>
      </c>
      <c r="AJ177" t="s">
        <v>56</v>
      </c>
      <c r="AK177">
        <v>0</v>
      </c>
      <c r="AL177">
        <v>0</v>
      </c>
      <c r="AM177" t="s">
        <v>56</v>
      </c>
      <c r="AN177" t="s">
        <v>56</v>
      </c>
      <c r="AO177" t="s">
        <v>56</v>
      </c>
      <c r="AP177" t="s">
        <v>56</v>
      </c>
      <c r="AQ177" t="s">
        <v>56</v>
      </c>
      <c r="AR177" t="s">
        <v>56</v>
      </c>
      <c r="AS177" t="s">
        <v>56</v>
      </c>
      <c r="AT177" t="s">
        <v>56</v>
      </c>
      <c r="AU177" t="s">
        <v>56</v>
      </c>
      <c r="AV177">
        <v>1865.11879279651</v>
      </c>
      <c r="AW177" t="s">
        <v>72</v>
      </c>
    </row>
    <row r="178" spans="1:49" x14ac:dyDescent="0.25">
      <c r="A178" t="s">
        <v>741</v>
      </c>
      <c r="B178" t="s">
        <v>742</v>
      </c>
      <c r="C178" t="s">
        <v>51</v>
      </c>
      <c r="D178" t="s">
        <v>111</v>
      </c>
      <c r="E178" t="s">
        <v>112</v>
      </c>
      <c r="F178" t="s">
        <v>56</v>
      </c>
      <c r="G178" t="s">
        <v>113</v>
      </c>
      <c r="H178" t="s">
        <v>55</v>
      </c>
      <c r="I178">
        <v>94</v>
      </c>
      <c r="J178">
        <v>0</v>
      </c>
      <c r="K178">
        <v>1</v>
      </c>
      <c r="L178" t="s">
        <v>56</v>
      </c>
      <c r="M178" t="s">
        <v>56</v>
      </c>
      <c r="N178" t="s">
        <v>56</v>
      </c>
      <c r="O178" t="s">
        <v>56</v>
      </c>
      <c r="P178" t="s">
        <v>56</v>
      </c>
      <c r="Q178">
        <v>1</v>
      </c>
      <c r="R178" t="s">
        <v>59</v>
      </c>
      <c r="S178" t="s">
        <v>60</v>
      </c>
      <c r="T178" t="s">
        <v>61</v>
      </c>
      <c r="U178">
        <v>42</v>
      </c>
      <c r="V178" t="s">
        <v>62</v>
      </c>
      <c r="W178" t="s">
        <v>114</v>
      </c>
      <c r="X178">
        <v>0.77588199999999996</v>
      </c>
      <c r="Y178" t="s">
        <v>115</v>
      </c>
      <c r="Z178">
        <v>8747</v>
      </c>
      <c r="AA178">
        <v>291.214</v>
      </c>
      <c r="AB178">
        <v>293.65100000000001</v>
      </c>
      <c r="AC178">
        <v>13</v>
      </c>
      <c r="AD178">
        <v>2.7603099999999998E-2</v>
      </c>
      <c r="AE178">
        <v>94</v>
      </c>
      <c r="AF178">
        <v>94.027600000000007</v>
      </c>
      <c r="AG178">
        <v>1</v>
      </c>
      <c r="AH178" t="s">
        <v>714</v>
      </c>
      <c r="AI178">
        <v>4</v>
      </c>
      <c r="AJ178" t="s">
        <v>56</v>
      </c>
      <c r="AK178">
        <v>0</v>
      </c>
      <c r="AL178">
        <v>0</v>
      </c>
      <c r="AM178" t="s">
        <v>56</v>
      </c>
      <c r="AN178" t="s">
        <v>56</v>
      </c>
      <c r="AO178" t="s">
        <v>56</v>
      </c>
      <c r="AP178" t="s">
        <v>56</v>
      </c>
      <c r="AQ178" t="s">
        <v>56</v>
      </c>
      <c r="AR178" t="s">
        <v>56</v>
      </c>
      <c r="AS178" t="s">
        <v>56</v>
      </c>
      <c r="AT178" t="s">
        <v>56</v>
      </c>
      <c r="AU178" t="s">
        <v>56</v>
      </c>
      <c r="AV178">
        <v>988.81495224365494</v>
      </c>
      <c r="AW178" t="s">
        <v>72</v>
      </c>
    </row>
    <row r="179" spans="1:49" x14ac:dyDescent="0.25">
      <c r="A179" t="s">
        <v>798</v>
      </c>
      <c r="B179" t="s">
        <v>799</v>
      </c>
      <c r="C179" t="s">
        <v>51</v>
      </c>
      <c r="D179" t="s">
        <v>75</v>
      </c>
      <c r="E179" t="s">
        <v>53</v>
      </c>
      <c r="F179" t="s">
        <v>142</v>
      </c>
      <c r="G179" t="s">
        <v>142</v>
      </c>
      <c r="H179" t="s">
        <v>55</v>
      </c>
      <c r="I179">
        <v>152.12</v>
      </c>
      <c r="J179">
        <v>152.12</v>
      </c>
      <c r="K179">
        <v>1</v>
      </c>
      <c r="L179" t="s">
        <v>56</v>
      </c>
      <c r="M179" t="s">
        <v>56</v>
      </c>
      <c r="N179" t="s">
        <v>800</v>
      </c>
      <c r="O179" t="s">
        <v>801</v>
      </c>
      <c r="P179" t="s">
        <v>56</v>
      </c>
      <c r="Q179">
        <v>1</v>
      </c>
      <c r="R179" t="s">
        <v>80</v>
      </c>
      <c r="S179" t="s">
        <v>60</v>
      </c>
      <c r="T179" t="s">
        <v>61</v>
      </c>
      <c r="U179">
        <v>168</v>
      </c>
      <c r="V179" t="s">
        <v>62</v>
      </c>
      <c r="W179" t="s">
        <v>81</v>
      </c>
      <c r="X179">
        <v>0.77545200000000003</v>
      </c>
      <c r="Y179" t="s">
        <v>82</v>
      </c>
      <c r="Z179">
        <v>13355</v>
      </c>
      <c r="AA179">
        <v>1323.86</v>
      </c>
      <c r="AB179">
        <v>381969</v>
      </c>
      <c r="AC179">
        <v>24</v>
      </c>
      <c r="AD179">
        <v>58.1051</v>
      </c>
      <c r="AE179">
        <v>152.12</v>
      </c>
      <c r="AF179">
        <v>94.014899999999997</v>
      </c>
      <c r="AG179">
        <v>1</v>
      </c>
      <c r="AH179" t="s">
        <v>694</v>
      </c>
      <c r="AI179">
        <v>4</v>
      </c>
      <c r="AJ179" t="s">
        <v>56</v>
      </c>
      <c r="AK179">
        <v>0</v>
      </c>
      <c r="AL179">
        <v>0</v>
      </c>
      <c r="AM179" t="s">
        <v>802</v>
      </c>
      <c r="AN179" t="s">
        <v>803</v>
      </c>
      <c r="AO179" t="s">
        <v>804</v>
      </c>
      <c r="AP179" t="s">
        <v>56</v>
      </c>
      <c r="AQ179" t="s">
        <v>56</v>
      </c>
      <c r="AR179" t="s">
        <v>56</v>
      </c>
      <c r="AS179" t="s">
        <v>56</v>
      </c>
      <c r="AT179" t="s">
        <v>56</v>
      </c>
      <c r="AU179" t="s">
        <v>56</v>
      </c>
      <c r="AV179">
        <v>1851.8302376045999</v>
      </c>
      <c r="AW179" t="s">
        <v>72</v>
      </c>
    </row>
    <row r="180" spans="1:49" x14ac:dyDescent="0.25">
      <c r="A180" t="s">
        <v>605</v>
      </c>
      <c r="B180" t="s">
        <v>606</v>
      </c>
      <c r="C180" t="s">
        <v>51</v>
      </c>
      <c r="D180" t="s">
        <v>75</v>
      </c>
      <c r="E180" t="s">
        <v>53</v>
      </c>
      <c r="F180" t="s">
        <v>126</v>
      </c>
      <c r="G180" t="s">
        <v>126</v>
      </c>
      <c r="H180" t="s">
        <v>55</v>
      </c>
      <c r="I180">
        <v>152.047</v>
      </c>
      <c r="J180">
        <v>152.047</v>
      </c>
      <c r="K180">
        <v>1</v>
      </c>
      <c r="L180" t="s">
        <v>607</v>
      </c>
      <c r="M180" t="s">
        <v>56</v>
      </c>
      <c r="N180" t="s">
        <v>608</v>
      </c>
      <c r="O180" t="s">
        <v>609</v>
      </c>
      <c r="P180" t="s">
        <v>56</v>
      </c>
      <c r="Q180">
        <v>1</v>
      </c>
      <c r="R180" t="s">
        <v>80</v>
      </c>
      <c r="S180" t="s">
        <v>60</v>
      </c>
      <c r="T180" t="s">
        <v>61</v>
      </c>
      <c r="U180">
        <v>122</v>
      </c>
      <c r="V180" t="s">
        <v>62</v>
      </c>
      <c r="W180" t="s">
        <v>81</v>
      </c>
      <c r="X180">
        <v>0.77483400000000002</v>
      </c>
      <c r="Y180" t="s">
        <v>82</v>
      </c>
      <c r="Z180">
        <v>1630</v>
      </c>
      <c r="AA180">
        <v>913.73299999999995</v>
      </c>
      <c r="AB180">
        <v>296132</v>
      </c>
      <c r="AC180">
        <v>4</v>
      </c>
      <c r="AD180">
        <v>45.026000000000003</v>
      </c>
      <c r="AE180">
        <v>152.047</v>
      </c>
      <c r="AF180">
        <v>107.021</v>
      </c>
      <c r="AG180">
        <v>1</v>
      </c>
      <c r="AH180" t="s">
        <v>795</v>
      </c>
      <c r="AI180">
        <v>2</v>
      </c>
      <c r="AJ180" t="s">
        <v>56</v>
      </c>
      <c r="AK180">
        <v>0</v>
      </c>
      <c r="AL180">
        <v>0</v>
      </c>
      <c r="AM180" t="s">
        <v>392</v>
      </c>
      <c r="AN180" t="s">
        <v>611</v>
      </c>
      <c r="AO180" t="s">
        <v>612</v>
      </c>
      <c r="AP180" t="s">
        <v>56</v>
      </c>
      <c r="AQ180" t="s">
        <v>56</v>
      </c>
      <c r="AR180" t="s">
        <v>56</v>
      </c>
      <c r="AS180" t="s">
        <v>134</v>
      </c>
      <c r="AT180" t="s">
        <v>254</v>
      </c>
      <c r="AU180" t="s">
        <v>87</v>
      </c>
      <c r="AV180">
        <v>1486.0487008846301</v>
      </c>
      <c r="AW180" t="s">
        <v>72</v>
      </c>
    </row>
    <row r="181" spans="1:49" x14ac:dyDescent="0.25">
      <c r="A181" t="s">
        <v>207</v>
      </c>
      <c r="B181" t="s">
        <v>208</v>
      </c>
      <c r="C181" t="s">
        <v>51</v>
      </c>
      <c r="D181" t="s">
        <v>111</v>
      </c>
      <c r="E181" t="s">
        <v>112</v>
      </c>
      <c r="F181" t="s">
        <v>56</v>
      </c>
      <c r="G181" t="s">
        <v>113</v>
      </c>
      <c r="H181" t="s">
        <v>55</v>
      </c>
      <c r="I181">
        <v>124</v>
      </c>
      <c r="J181">
        <v>0</v>
      </c>
      <c r="K181">
        <v>1</v>
      </c>
      <c r="L181" t="s">
        <v>56</v>
      </c>
      <c r="M181" t="s">
        <v>56</v>
      </c>
      <c r="N181" t="s">
        <v>56</v>
      </c>
      <c r="O181" t="s">
        <v>56</v>
      </c>
      <c r="P181" t="s">
        <v>56</v>
      </c>
      <c r="Q181">
        <v>1</v>
      </c>
      <c r="R181" t="s">
        <v>59</v>
      </c>
      <c r="S181" t="s">
        <v>60</v>
      </c>
      <c r="T181" t="s">
        <v>61</v>
      </c>
      <c r="U181">
        <v>63</v>
      </c>
      <c r="V181" t="s">
        <v>62</v>
      </c>
      <c r="W181" t="s">
        <v>114</v>
      </c>
      <c r="X181">
        <v>0.77460299999999904</v>
      </c>
      <c r="Y181" t="s">
        <v>115</v>
      </c>
      <c r="Z181">
        <v>6480</v>
      </c>
      <c r="AA181">
        <v>397.78100000000001</v>
      </c>
      <c r="AB181">
        <v>43.561399999999999</v>
      </c>
      <c r="AC181">
        <v>13</v>
      </c>
      <c r="AD181">
        <v>5.4016100000000003E-3</v>
      </c>
      <c r="AE181">
        <v>124</v>
      </c>
      <c r="AF181">
        <v>124.005</v>
      </c>
      <c r="AG181">
        <v>1</v>
      </c>
      <c r="AH181" t="s">
        <v>539</v>
      </c>
      <c r="AI181">
        <v>2</v>
      </c>
      <c r="AJ181" t="s">
        <v>56</v>
      </c>
      <c r="AK181">
        <v>0</v>
      </c>
      <c r="AL181">
        <v>0</v>
      </c>
      <c r="AM181" t="s">
        <v>56</v>
      </c>
      <c r="AN181" t="s">
        <v>56</v>
      </c>
      <c r="AO181" t="s">
        <v>56</v>
      </c>
      <c r="AP181" t="s">
        <v>56</v>
      </c>
      <c r="AQ181" t="s">
        <v>56</v>
      </c>
      <c r="AR181" t="s">
        <v>56</v>
      </c>
      <c r="AS181" t="s">
        <v>56</v>
      </c>
      <c r="AT181" t="s">
        <v>56</v>
      </c>
      <c r="AU181" t="s">
        <v>56</v>
      </c>
      <c r="AV181">
        <v>1084.1884473197999</v>
      </c>
      <c r="AW181" t="s">
        <v>72</v>
      </c>
    </row>
    <row r="182" spans="1:49" x14ac:dyDescent="0.25">
      <c r="A182" t="s">
        <v>805</v>
      </c>
      <c r="B182" t="s">
        <v>806</v>
      </c>
      <c r="C182" t="s">
        <v>51</v>
      </c>
      <c r="D182" t="s">
        <v>75</v>
      </c>
      <c r="E182" t="s">
        <v>53</v>
      </c>
      <c r="F182" t="s">
        <v>142</v>
      </c>
      <c r="G182" t="s">
        <v>142</v>
      </c>
      <c r="H182" t="s">
        <v>55</v>
      </c>
      <c r="I182">
        <v>194.08</v>
      </c>
      <c r="J182">
        <v>194.08</v>
      </c>
      <c r="K182">
        <v>1</v>
      </c>
      <c r="L182" t="s">
        <v>807</v>
      </c>
      <c r="M182" t="s">
        <v>56</v>
      </c>
      <c r="N182" t="s">
        <v>808</v>
      </c>
      <c r="O182" t="s">
        <v>809</v>
      </c>
      <c r="P182" t="s">
        <v>56</v>
      </c>
      <c r="Q182">
        <v>1</v>
      </c>
      <c r="R182" t="s">
        <v>80</v>
      </c>
      <c r="S182" t="s">
        <v>60</v>
      </c>
      <c r="T182" t="s">
        <v>61</v>
      </c>
      <c r="U182">
        <v>167</v>
      </c>
      <c r="V182" t="s">
        <v>62</v>
      </c>
      <c r="W182" t="s">
        <v>81</v>
      </c>
      <c r="X182">
        <v>0.77408999999999994</v>
      </c>
      <c r="Y182" t="s">
        <v>82</v>
      </c>
      <c r="Z182">
        <v>28194.7</v>
      </c>
      <c r="AA182">
        <v>1323.81</v>
      </c>
      <c r="AB182">
        <v>577279</v>
      </c>
      <c r="AC182">
        <v>32</v>
      </c>
      <c r="AD182">
        <v>112.038</v>
      </c>
      <c r="AE182">
        <v>194.08</v>
      </c>
      <c r="AF182">
        <v>82.041700000000006</v>
      </c>
      <c r="AG182">
        <v>1</v>
      </c>
      <c r="AH182" t="s">
        <v>810</v>
      </c>
      <c r="AI182">
        <v>3</v>
      </c>
      <c r="AJ182" t="s">
        <v>56</v>
      </c>
      <c r="AK182">
        <v>7</v>
      </c>
      <c r="AL182">
        <v>429</v>
      </c>
      <c r="AM182" t="s">
        <v>811</v>
      </c>
      <c r="AN182" t="s">
        <v>812</v>
      </c>
      <c r="AO182" t="s">
        <v>813</v>
      </c>
      <c r="AP182" t="s">
        <v>56</v>
      </c>
      <c r="AQ182" t="s">
        <v>56</v>
      </c>
      <c r="AR182" t="s">
        <v>56</v>
      </c>
      <c r="AS182" t="s">
        <v>69</v>
      </c>
      <c r="AT182" t="s">
        <v>70</v>
      </c>
      <c r="AU182" t="s">
        <v>71</v>
      </c>
      <c r="AV182">
        <v>1851.7815615782599</v>
      </c>
      <c r="AW182" t="s">
        <v>72</v>
      </c>
    </row>
    <row r="183" spans="1:49" x14ac:dyDescent="0.25">
      <c r="A183" t="s">
        <v>814</v>
      </c>
      <c r="B183" t="s">
        <v>815</v>
      </c>
      <c r="C183" t="s">
        <v>51</v>
      </c>
      <c r="D183" t="s">
        <v>118</v>
      </c>
      <c r="E183" t="s">
        <v>112</v>
      </c>
      <c r="F183" t="s">
        <v>119</v>
      </c>
      <c r="G183" t="s">
        <v>120</v>
      </c>
      <c r="H183" t="s">
        <v>55</v>
      </c>
      <c r="I183">
        <v>0</v>
      </c>
      <c r="J183">
        <v>0</v>
      </c>
      <c r="K183">
        <v>1</v>
      </c>
      <c r="L183" t="s">
        <v>56</v>
      </c>
      <c r="M183" t="s">
        <v>56</v>
      </c>
      <c r="N183" t="s">
        <v>56</v>
      </c>
      <c r="O183" t="s">
        <v>56</v>
      </c>
      <c r="P183" t="s">
        <v>56</v>
      </c>
      <c r="Q183">
        <v>1</v>
      </c>
      <c r="R183" t="s">
        <v>59</v>
      </c>
      <c r="S183" t="s">
        <v>60</v>
      </c>
      <c r="T183" t="s">
        <v>61</v>
      </c>
      <c r="U183">
        <v>205</v>
      </c>
      <c r="V183" t="s">
        <v>62</v>
      </c>
      <c r="W183" t="s">
        <v>121</v>
      </c>
      <c r="X183">
        <v>0.77367200000000003</v>
      </c>
      <c r="Y183" t="s">
        <v>122</v>
      </c>
      <c r="Z183">
        <v>11090</v>
      </c>
      <c r="AA183">
        <v>1588.91</v>
      </c>
      <c r="AB183" t="s">
        <v>123</v>
      </c>
      <c r="AC183">
        <v>17</v>
      </c>
      <c r="AD183">
        <v>87.036100000000005</v>
      </c>
      <c r="AE183">
        <v>0</v>
      </c>
      <c r="AF183">
        <v>87.036100000000005</v>
      </c>
      <c r="AG183">
        <v>1</v>
      </c>
      <c r="AH183" t="s">
        <v>582</v>
      </c>
      <c r="AI183">
        <v>3</v>
      </c>
      <c r="AJ183" t="s">
        <v>56</v>
      </c>
      <c r="AK183">
        <v>0</v>
      </c>
      <c r="AL183">
        <v>0</v>
      </c>
      <c r="AM183" t="s">
        <v>56</v>
      </c>
      <c r="AN183" t="s">
        <v>56</v>
      </c>
      <c r="AO183" t="s">
        <v>56</v>
      </c>
      <c r="AP183" t="s">
        <v>56</v>
      </c>
      <c r="AQ183" t="s">
        <v>56</v>
      </c>
      <c r="AR183" t="s">
        <v>56</v>
      </c>
      <c r="AS183" t="s">
        <v>56</v>
      </c>
      <c r="AT183" t="s">
        <v>56</v>
      </c>
      <c r="AU183" t="s">
        <v>56</v>
      </c>
      <c r="AV183">
        <v>2125.6691412826099</v>
      </c>
      <c r="AW183" t="s">
        <v>72</v>
      </c>
    </row>
    <row r="184" spans="1:49" x14ac:dyDescent="0.25">
      <c r="A184" t="s">
        <v>648</v>
      </c>
      <c r="B184" t="s">
        <v>649</v>
      </c>
      <c r="C184" t="s">
        <v>51</v>
      </c>
      <c r="D184" t="s">
        <v>118</v>
      </c>
      <c r="E184" t="s">
        <v>112</v>
      </c>
      <c r="F184" t="s">
        <v>119</v>
      </c>
      <c r="G184" t="s">
        <v>120</v>
      </c>
      <c r="H184" t="s">
        <v>55</v>
      </c>
      <c r="I184">
        <v>0</v>
      </c>
      <c r="J184">
        <v>0</v>
      </c>
      <c r="K184">
        <v>1</v>
      </c>
      <c r="L184" t="s">
        <v>56</v>
      </c>
      <c r="M184" t="s">
        <v>56</v>
      </c>
      <c r="N184" t="s">
        <v>56</v>
      </c>
      <c r="O184" t="s">
        <v>56</v>
      </c>
      <c r="P184" t="s">
        <v>56</v>
      </c>
      <c r="Q184">
        <v>1</v>
      </c>
      <c r="R184" t="s">
        <v>59</v>
      </c>
      <c r="S184" t="s">
        <v>60</v>
      </c>
      <c r="T184" t="s">
        <v>61</v>
      </c>
      <c r="U184">
        <v>147</v>
      </c>
      <c r="V184" t="s">
        <v>62</v>
      </c>
      <c r="W184" t="s">
        <v>121</v>
      </c>
      <c r="X184">
        <v>0.77308900000000003</v>
      </c>
      <c r="Y184" t="s">
        <v>122</v>
      </c>
      <c r="Z184">
        <v>20127</v>
      </c>
      <c r="AA184">
        <v>1141.73</v>
      </c>
      <c r="AB184" t="s">
        <v>123</v>
      </c>
      <c r="AC184">
        <v>32</v>
      </c>
      <c r="AD184">
        <v>154.02099999999999</v>
      </c>
      <c r="AE184">
        <v>0</v>
      </c>
      <c r="AF184">
        <v>154.02099999999999</v>
      </c>
      <c r="AG184">
        <v>1</v>
      </c>
      <c r="AH184" t="s">
        <v>816</v>
      </c>
      <c r="AI184">
        <v>4</v>
      </c>
      <c r="AJ184" t="s">
        <v>56</v>
      </c>
      <c r="AK184">
        <v>0</v>
      </c>
      <c r="AL184">
        <v>0</v>
      </c>
      <c r="AM184" t="s">
        <v>56</v>
      </c>
      <c r="AN184" t="s">
        <v>56</v>
      </c>
      <c r="AO184" t="s">
        <v>56</v>
      </c>
      <c r="AP184" t="s">
        <v>56</v>
      </c>
      <c r="AQ184" t="s">
        <v>56</v>
      </c>
      <c r="AR184" t="s">
        <v>56</v>
      </c>
      <c r="AS184" t="s">
        <v>56</v>
      </c>
      <c r="AT184" t="s">
        <v>56</v>
      </c>
      <c r="AU184" t="s">
        <v>56</v>
      </c>
      <c r="AV184">
        <v>1681.7082257859299</v>
      </c>
      <c r="AW184" t="s">
        <v>72</v>
      </c>
    </row>
    <row r="185" spans="1:49" x14ac:dyDescent="0.25">
      <c r="A185" t="s">
        <v>705</v>
      </c>
      <c r="B185" t="s">
        <v>706</v>
      </c>
      <c r="C185" t="s">
        <v>51</v>
      </c>
      <c r="D185" t="s">
        <v>75</v>
      </c>
      <c r="E185" t="s">
        <v>53</v>
      </c>
      <c r="F185" t="s">
        <v>142</v>
      </c>
      <c r="G185" t="s">
        <v>142</v>
      </c>
      <c r="H185" t="s">
        <v>55</v>
      </c>
      <c r="I185">
        <v>100.05200000000001</v>
      </c>
      <c r="J185">
        <v>100.05200000000001</v>
      </c>
      <c r="K185">
        <v>1</v>
      </c>
      <c r="L185" t="s">
        <v>707</v>
      </c>
      <c r="M185" t="s">
        <v>56</v>
      </c>
      <c r="N185" t="s">
        <v>708</v>
      </c>
      <c r="O185" t="s">
        <v>709</v>
      </c>
      <c r="P185" t="s">
        <v>56</v>
      </c>
      <c r="Q185">
        <v>1</v>
      </c>
      <c r="R185" t="s">
        <v>80</v>
      </c>
      <c r="S185" t="s">
        <v>60</v>
      </c>
      <c r="T185" t="s">
        <v>61</v>
      </c>
      <c r="U185">
        <v>35</v>
      </c>
      <c r="V185" t="s">
        <v>62</v>
      </c>
      <c r="W185" t="s">
        <v>81</v>
      </c>
      <c r="X185">
        <v>0.77197199999999999</v>
      </c>
      <c r="Y185" t="s">
        <v>82</v>
      </c>
      <c r="Z185">
        <v>2150.0100000000002</v>
      </c>
      <c r="AA185">
        <v>279.10500000000002</v>
      </c>
      <c r="AB185">
        <v>450241</v>
      </c>
      <c r="AC185">
        <v>4</v>
      </c>
      <c r="AD185">
        <v>45.047499999999999</v>
      </c>
      <c r="AE185">
        <v>100.05200000000001</v>
      </c>
      <c r="AF185">
        <v>55.0045</v>
      </c>
      <c r="AG185">
        <v>1</v>
      </c>
      <c r="AH185" t="s">
        <v>647</v>
      </c>
      <c r="AI185">
        <v>2</v>
      </c>
      <c r="AJ185" t="s">
        <v>56</v>
      </c>
      <c r="AK185">
        <v>0</v>
      </c>
      <c r="AL185">
        <v>0</v>
      </c>
      <c r="AM185" t="s">
        <v>711</v>
      </c>
      <c r="AN185" t="s">
        <v>712</v>
      </c>
      <c r="AO185" t="s">
        <v>713</v>
      </c>
      <c r="AP185" t="s">
        <v>56</v>
      </c>
      <c r="AQ185" t="s">
        <v>56</v>
      </c>
      <c r="AR185" t="s">
        <v>56</v>
      </c>
      <c r="AS185" t="s">
        <v>231</v>
      </c>
      <c r="AT185" t="s">
        <v>232</v>
      </c>
      <c r="AU185" t="s">
        <v>206</v>
      </c>
      <c r="AV185">
        <v>975.252006347573</v>
      </c>
      <c r="AW185" t="s">
        <v>72</v>
      </c>
    </row>
    <row r="186" spans="1:49" x14ac:dyDescent="0.25">
      <c r="A186" t="s">
        <v>369</v>
      </c>
      <c r="B186" t="s">
        <v>370</v>
      </c>
      <c r="C186" t="s">
        <v>51</v>
      </c>
      <c r="D186" t="s">
        <v>75</v>
      </c>
      <c r="E186" t="s">
        <v>53</v>
      </c>
      <c r="F186" t="s">
        <v>142</v>
      </c>
      <c r="G186" t="s">
        <v>142</v>
      </c>
      <c r="H186" t="s">
        <v>55</v>
      </c>
      <c r="I186">
        <v>212.25</v>
      </c>
      <c r="J186">
        <v>212.25</v>
      </c>
      <c r="K186">
        <v>1</v>
      </c>
      <c r="L186" t="s">
        <v>371</v>
      </c>
      <c r="M186" t="s">
        <v>56</v>
      </c>
      <c r="N186" t="s">
        <v>372</v>
      </c>
      <c r="O186" t="s">
        <v>373</v>
      </c>
      <c r="P186" t="s">
        <v>56</v>
      </c>
      <c r="Q186">
        <v>1</v>
      </c>
      <c r="R186" t="s">
        <v>80</v>
      </c>
      <c r="S186" t="s">
        <v>60</v>
      </c>
      <c r="T186" t="s">
        <v>61</v>
      </c>
      <c r="U186">
        <v>71</v>
      </c>
      <c r="V186" t="s">
        <v>62</v>
      </c>
      <c r="W186" t="s">
        <v>81</v>
      </c>
      <c r="X186">
        <v>0.77093699999999998</v>
      </c>
      <c r="Y186" t="s">
        <v>82</v>
      </c>
      <c r="Z186">
        <v>6070</v>
      </c>
      <c r="AA186">
        <v>420.48</v>
      </c>
      <c r="AB186">
        <v>529354</v>
      </c>
      <c r="AC186">
        <v>5</v>
      </c>
      <c r="AD186">
        <v>112.355</v>
      </c>
      <c r="AE186">
        <v>212.25</v>
      </c>
      <c r="AF186">
        <v>99.8947</v>
      </c>
      <c r="AG186">
        <v>1</v>
      </c>
      <c r="AH186" t="s">
        <v>817</v>
      </c>
      <c r="AI186">
        <v>2</v>
      </c>
      <c r="AJ186" t="s">
        <v>56</v>
      </c>
      <c r="AK186">
        <v>0</v>
      </c>
      <c r="AL186">
        <v>0</v>
      </c>
      <c r="AM186" t="s">
        <v>375</v>
      </c>
      <c r="AN186" t="s">
        <v>376</v>
      </c>
      <c r="AO186" t="s">
        <v>377</v>
      </c>
      <c r="AP186" t="s">
        <v>56</v>
      </c>
      <c r="AQ186" t="s">
        <v>56</v>
      </c>
      <c r="AR186" t="s">
        <v>56</v>
      </c>
      <c r="AS186" t="s">
        <v>204</v>
      </c>
      <c r="AT186" t="s">
        <v>205</v>
      </c>
      <c r="AU186" t="s">
        <v>206</v>
      </c>
      <c r="AV186">
        <v>1103.55305181734</v>
      </c>
      <c r="AW186" t="s">
        <v>72</v>
      </c>
    </row>
    <row r="187" spans="1:49" x14ac:dyDescent="0.25">
      <c r="A187" t="s">
        <v>617</v>
      </c>
      <c r="B187" t="s">
        <v>618</v>
      </c>
      <c r="C187" t="s">
        <v>51</v>
      </c>
      <c r="D187" t="s">
        <v>75</v>
      </c>
      <c r="E187" t="s">
        <v>53</v>
      </c>
      <c r="F187" t="s">
        <v>619</v>
      </c>
      <c r="G187" t="s">
        <v>619</v>
      </c>
      <c r="H187" t="s">
        <v>55</v>
      </c>
      <c r="I187">
        <v>254.22499999999999</v>
      </c>
      <c r="J187">
        <v>254.22499999999999</v>
      </c>
      <c r="K187">
        <v>1</v>
      </c>
      <c r="L187" t="s">
        <v>56</v>
      </c>
      <c r="M187" t="s">
        <v>56</v>
      </c>
      <c r="N187" t="s">
        <v>620</v>
      </c>
      <c r="O187" t="s">
        <v>621</v>
      </c>
      <c r="P187" t="s">
        <v>56</v>
      </c>
      <c r="Q187">
        <v>1</v>
      </c>
      <c r="R187" t="s">
        <v>80</v>
      </c>
      <c r="S187" t="s">
        <v>60</v>
      </c>
      <c r="T187" t="s">
        <v>61</v>
      </c>
      <c r="U187">
        <v>202</v>
      </c>
      <c r="V187" t="s">
        <v>62</v>
      </c>
      <c r="W187" t="s">
        <v>81</v>
      </c>
      <c r="X187">
        <v>0.77082799999999996</v>
      </c>
      <c r="Y187" t="s">
        <v>82</v>
      </c>
      <c r="Z187">
        <v>6040</v>
      </c>
      <c r="AA187">
        <v>1566</v>
      </c>
      <c r="AB187">
        <v>657468</v>
      </c>
      <c r="AC187">
        <v>22</v>
      </c>
      <c r="AD187">
        <v>167.14500000000001</v>
      </c>
      <c r="AE187">
        <v>254.22499999999999</v>
      </c>
      <c r="AF187">
        <v>87.080299999999994</v>
      </c>
      <c r="AG187">
        <v>1</v>
      </c>
      <c r="AH187" t="s">
        <v>818</v>
      </c>
      <c r="AI187">
        <v>2</v>
      </c>
      <c r="AJ187" t="s">
        <v>56</v>
      </c>
      <c r="AK187">
        <v>0</v>
      </c>
      <c r="AL187">
        <v>0</v>
      </c>
      <c r="AM187" t="s">
        <v>623</v>
      </c>
      <c r="AN187" t="s">
        <v>624</v>
      </c>
      <c r="AO187" t="s">
        <v>625</v>
      </c>
      <c r="AP187" t="s">
        <v>56</v>
      </c>
      <c r="AQ187" t="s">
        <v>56</v>
      </c>
      <c r="AR187" t="s">
        <v>56</v>
      </c>
      <c r="AS187" t="s">
        <v>231</v>
      </c>
      <c r="AT187" t="s">
        <v>232</v>
      </c>
      <c r="AU187" t="s">
        <v>206</v>
      </c>
      <c r="AV187">
        <v>2100.3318388435</v>
      </c>
      <c r="AW187" t="s">
        <v>72</v>
      </c>
    </row>
    <row r="188" spans="1:49" x14ac:dyDescent="0.25">
      <c r="A188" t="s">
        <v>819</v>
      </c>
      <c r="B188" t="s">
        <v>820</v>
      </c>
      <c r="C188" t="s">
        <v>51</v>
      </c>
      <c r="D188" t="s">
        <v>111</v>
      </c>
      <c r="E188" t="s">
        <v>112</v>
      </c>
      <c r="F188" t="s">
        <v>56</v>
      </c>
      <c r="G188" t="s">
        <v>113</v>
      </c>
      <c r="H188" t="s">
        <v>55</v>
      </c>
      <c r="I188">
        <v>109</v>
      </c>
      <c r="J188">
        <v>0</v>
      </c>
      <c r="K188">
        <v>1</v>
      </c>
      <c r="L188" t="s">
        <v>56</v>
      </c>
      <c r="M188" t="s">
        <v>56</v>
      </c>
      <c r="N188" t="s">
        <v>56</v>
      </c>
      <c r="O188" t="s">
        <v>56</v>
      </c>
      <c r="P188" t="s">
        <v>56</v>
      </c>
      <c r="Q188">
        <v>1</v>
      </c>
      <c r="R188" t="s">
        <v>59</v>
      </c>
      <c r="S188" t="s">
        <v>60</v>
      </c>
      <c r="T188" t="s">
        <v>61</v>
      </c>
      <c r="U188">
        <v>83</v>
      </c>
      <c r="V188" t="s">
        <v>62</v>
      </c>
      <c r="W188" t="s">
        <v>114</v>
      </c>
      <c r="X188">
        <v>0.77035699999999996</v>
      </c>
      <c r="Y188" t="s">
        <v>115</v>
      </c>
      <c r="Z188">
        <v>13870</v>
      </c>
      <c r="AA188">
        <v>500.84300000000002</v>
      </c>
      <c r="AB188">
        <v>9027.5300000000007</v>
      </c>
      <c r="AC188">
        <v>17</v>
      </c>
      <c r="AD188">
        <v>0.98400100000000001</v>
      </c>
      <c r="AE188">
        <v>109</v>
      </c>
      <c r="AF188">
        <v>108.01600000000001</v>
      </c>
      <c r="AG188">
        <v>1</v>
      </c>
      <c r="AH188" t="s">
        <v>821</v>
      </c>
      <c r="AI188">
        <v>2</v>
      </c>
      <c r="AJ188" t="s">
        <v>56</v>
      </c>
      <c r="AK188">
        <v>0</v>
      </c>
      <c r="AL188">
        <v>0</v>
      </c>
      <c r="AM188" t="s">
        <v>56</v>
      </c>
      <c r="AN188" t="s">
        <v>56</v>
      </c>
      <c r="AO188" t="s">
        <v>56</v>
      </c>
      <c r="AP188" t="s">
        <v>56</v>
      </c>
      <c r="AQ188" t="s">
        <v>56</v>
      </c>
      <c r="AR188" t="s">
        <v>56</v>
      </c>
      <c r="AS188" t="s">
        <v>56</v>
      </c>
      <c r="AT188" t="s">
        <v>56</v>
      </c>
      <c r="AU188" t="s">
        <v>56</v>
      </c>
      <c r="AV188">
        <v>1166.17032023959</v>
      </c>
      <c r="AW188" t="s">
        <v>72</v>
      </c>
    </row>
    <row r="189" spans="1:49" x14ac:dyDescent="0.25">
      <c r="A189" t="s">
        <v>613</v>
      </c>
      <c r="B189" t="s">
        <v>614</v>
      </c>
      <c r="C189" t="s">
        <v>51</v>
      </c>
      <c r="D189" t="s">
        <v>111</v>
      </c>
      <c r="E189" t="s">
        <v>112</v>
      </c>
      <c r="F189" t="s">
        <v>56</v>
      </c>
      <c r="G189" t="s">
        <v>615</v>
      </c>
      <c r="H189" t="s">
        <v>55</v>
      </c>
      <c r="I189">
        <v>84</v>
      </c>
      <c r="J189">
        <v>0</v>
      </c>
      <c r="K189">
        <v>1</v>
      </c>
      <c r="L189" t="s">
        <v>56</v>
      </c>
      <c r="M189" t="s">
        <v>56</v>
      </c>
      <c r="N189" t="s">
        <v>56</v>
      </c>
      <c r="O189" t="s">
        <v>616</v>
      </c>
      <c r="P189" t="s">
        <v>56</v>
      </c>
      <c r="Q189">
        <v>1</v>
      </c>
      <c r="R189" t="s">
        <v>59</v>
      </c>
      <c r="S189" t="s">
        <v>60</v>
      </c>
      <c r="T189" t="s">
        <v>61</v>
      </c>
      <c r="U189">
        <v>44</v>
      </c>
      <c r="V189" t="s">
        <v>62</v>
      </c>
      <c r="W189" t="s">
        <v>114</v>
      </c>
      <c r="X189">
        <v>0.76957200000000003</v>
      </c>
      <c r="Y189" t="s">
        <v>115</v>
      </c>
      <c r="Z189">
        <v>7638.01</v>
      </c>
      <c r="AA189">
        <v>293</v>
      </c>
      <c r="AB189">
        <v>76.203100000000006</v>
      </c>
      <c r="AC189">
        <v>8</v>
      </c>
      <c r="AD189">
        <v>6.4010600000000001E-3</v>
      </c>
      <c r="AE189">
        <v>84</v>
      </c>
      <c r="AF189">
        <v>84.006399999999999</v>
      </c>
      <c r="AG189">
        <v>1</v>
      </c>
      <c r="AH189" t="s">
        <v>567</v>
      </c>
      <c r="AI189">
        <v>3</v>
      </c>
      <c r="AJ189" t="s">
        <v>56</v>
      </c>
      <c r="AK189">
        <v>0</v>
      </c>
      <c r="AL189">
        <v>0</v>
      </c>
      <c r="AM189" t="s">
        <v>56</v>
      </c>
      <c r="AN189" t="s">
        <v>56</v>
      </c>
      <c r="AO189" t="s">
        <v>56</v>
      </c>
      <c r="AP189" t="s">
        <v>56</v>
      </c>
      <c r="AQ189" t="s">
        <v>56</v>
      </c>
      <c r="AR189" t="s">
        <v>56</v>
      </c>
      <c r="AS189" t="s">
        <v>56</v>
      </c>
      <c r="AT189" t="s">
        <v>56</v>
      </c>
      <c r="AU189" t="s">
        <v>56</v>
      </c>
      <c r="AV189">
        <v>990.81539995778496</v>
      </c>
      <c r="AW189" t="s">
        <v>72</v>
      </c>
    </row>
    <row r="190" spans="1:49" x14ac:dyDescent="0.25">
      <c r="A190" t="s">
        <v>628</v>
      </c>
      <c r="B190" t="s">
        <v>629</v>
      </c>
      <c r="C190" t="s">
        <v>51</v>
      </c>
      <c r="D190" t="s">
        <v>111</v>
      </c>
      <c r="E190" t="s">
        <v>112</v>
      </c>
      <c r="F190" t="s">
        <v>56</v>
      </c>
      <c r="G190" t="s">
        <v>578</v>
      </c>
      <c r="H190" t="s">
        <v>55</v>
      </c>
      <c r="I190">
        <v>464</v>
      </c>
      <c r="J190">
        <v>0</v>
      </c>
      <c r="K190">
        <v>1</v>
      </c>
      <c r="L190" t="s">
        <v>56</v>
      </c>
      <c r="M190" t="s">
        <v>56</v>
      </c>
      <c r="N190" t="s">
        <v>56</v>
      </c>
      <c r="O190" t="s">
        <v>630</v>
      </c>
      <c r="P190" t="s">
        <v>56</v>
      </c>
      <c r="Q190">
        <v>1</v>
      </c>
      <c r="R190" t="s">
        <v>59</v>
      </c>
      <c r="S190" t="s">
        <v>60</v>
      </c>
      <c r="T190" t="s">
        <v>61</v>
      </c>
      <c r="U190">
        <v>207</v>
      </c>
      <c r="V190" t="s">
        <v>62</v>
      </c>
      <c r="W190" t="s">
        <v>114</v>
      </c>
      <c r="X190">
        <v>0.76945200000000002</v>
      </c>
      <c r="Y190" t="s">
        <v>115</v>
      </c>
      <c r="Z190">
        <v>3530</v>
      </c>
      <c r="AA190">
        <v>1601.06</v>
      </c>
      <c r="AB190">
        <v>816646</v>
      </c>
      <c r="AC190">
        <v>9</v>
      </c>
      <c r="AD190">
        <v>378.92399999999998</v>
      </c>
      <c r="AE190">
        <v>464</v>
      </c>
      <c r="AF190">
        <v>85.076099999999997</v>
      </c>
      <c r="AG190">
        <v>1</v>
      </c>
      <c r="AH190" t="s">
        <v>240</v>
      </c>
      <c r="AI190">
        <v>4</v>
      </c>
      <c r="AJ190" t="s">
        <v>56</v>
      </c>
      <c r="AK190">
        <v>0</v>
      </c>
      <c r="AL190">
        <v>0</v>
      </c>
      <c r="AM190" t="s">
        <v>56</v>
      </c>
      <c r="AN190" t="s">
        <v>56</v>
      </c>
      <c r="AO190" t="s">
        <v>56</v>
      </c>
      <c r="AP190" t="s">
        <v>56</v>
      </c>
      <c r="AQ190" t="s">
        <v>56</v>
      </c>
      <c r="AR190" t="s">
        <v>56</v>
      </c>
      <c r="AS190" t="s">
        <v>56</v>
      </c>
      <c r="AT190" t="s">
        <v>56</v>
      </c>
      <c r="AU190" t="s">
        <v>56</v>
      </c>
      <c r="AV190">
        <v>2139.1064273862899</v>
      </c>
      <c r="AW190" t="s">
        <v>72</v>
      </c>
    </row>
    <row r="191" spans="1:49" x14ac:dyDescent="0.25">
      <c r="A191" t="s">
        <v>822</v>
      </c>
      <c r="B191" t="s">
        <v>823</v>
      </c>
      <c r="C191" t="s">
        <v>51</v>
      </c>
      <c r="D191" t="s">
        <v>118</v>
      </c>
      <c r="E191" t="s">
        <v>112</v>
      </c>
      <c r="F191" t="s">
        <v>119</v>
      </c>
      <c r="G191" t="s">
        <v>120</v>
      </c>
      <c r="H191" t="s">
        <v>55</v>
      </c>
      <c r="I191">
        <v>0</v>
      </c>
      <c r="J191">
        <v>0</v>
      </c>
      <c r="K191">
        <v>1</v>
      </c>
      <c r="L191" t="s">
        <v>56</v>
      </c>
      <c r="M191" t="s">
        <v>56</v>
      </c>
      <c r="N191" t="s">
        <v>56</v>
      </c>
      <c r="O191" t="s">
        <v>56</v>
      </c>
      <c r="P191" t="s">
        <v>56</v>
      </c>
      <c r="Q191">
        <v>1</v>
      </c>
      <c r="R191" t="s">
        <v>59</v>
      </c>
      <c r="S191" t="s">
        <v>60</v>
      </c>
      <c r="T191" t="s">
        <v>61</v>
      </c>
      <c r="U191">
        <v>41</v>
      </c>
      <c r="V191" t="s">
        <v>62</v>
      </c>
      <c r="W191" t="s">
        <v>121</v>
      </c>
      <c r="X191">
        <v>0.76935900000000002</v>
      </c>
      <c r="Y191" t="s">
        <v>122</v>
      </c>
      <c r="Z191">
        <v>15868</v>
      </c>
      <c r="AA191">
        <v>291.286</v>
      </c>
      <c r="AB191" t="s">
        <v>123</v>
      </c>
      <c r="AC191">
        <v>14</v>
      </c>
      <c r="AD191">
        <v>94.027600000000007</v>
      </c>
      <c r="AE191">
        <v>0</v>
      </c>
      <c r="AF191">
        <v>94.027600000000007</v>
      </c>
      <c r="AG191">
        <v>1</v>
      </c>
      <c r="AH191" t="s">
        <v>383</v>
      </c>
      <c r="AI191">
        <v>4</v>
      </c>
      <c r="AJ191" t="s">
        <v>56</v>
      </c>
      <c r="AK191">
        <v>0</v>
      </c>
      <c r="AL191">
        <v>0</v>
      </c>
      <c r="AM191" t="s">
        <v>56</v>
      </c>
      <c r="AN191" t="s">
        <v>56</v>
      </c>
      <c r="AO191" t="s">
        <v>56</v>
      </c>
      <c r="AP191" t="s">
        <v>56</v>
      </c>
      <c r="AQ191" t="s">
        <v>56</v>
      </c>
      <c r="AR191" t="s">
        <v>56</v>
      </c>
      <c r="AS191" t="s">
        <v>56</v>
      </c>
      <c r="AT191" t="s">
        <v>56</v>
      </c>
      <c r="AU191" t="s">
        <v>56</v>
      </c>
      <c r="AV191">
        <v>988.89559739226502</v>
      </c>
      <c r="AW191" t="s">
        <v>72</v>
      </c>
    </row>
    <row r="192" spans="1:49" x14ac:dyDescent="0.25">
      <c r="A192" t="s">
        <v>824</v>
      </c>
      <c r="B192" t="s">
        <v>825</v>
      </c>
      <c r="C192" t="s">
        <v>51</v>
      </c>
      <c r="D192" t="s">
        <v>75</v>
      </c>
      <c r="E192" t="s">
        <v>53</v>
      </c>
      <c r="F192" t="s">
        <v>449</v>
      </c>
      <c r="G192" t="s">
        <v>449</v>
      </c>
      <c r="H192" t="s">
        <v>55</v>
      </c>
      <c r="I192">
        <v>217.18299999999999</v>
      </c>
      <c r="J192">
        <v>217.18299999999999</v>
      </c>
      <c r="K192">
        <v>1</v>
      </c>
      <c r="L192" t="s">
        <v>826</v>
      </c>
      <c r="M192" t="s">
        <v>56</v>
      </c>
      <c r="N192" t="s">
        <v>827</v>
      </c>
      <c r="O192" t="s">
        <v>828</v>
      </c>
      <c r="P192" t="s">
        <v>56</v>
      </c>
      <c r="Q192">
        <v>1</v>
      </c>
      <c r="R192" t="s">
        <v>80</v>
      </c>
      <c r="S192" t="s">
        <v>60</v>
      </c>
      <c r="T192" t="s">
        <v>61</v>
      </c>
      <c r="U192">
        <v>235</v>
      </c>
      <c r="V192" t="s">
        <v>62</v>
      </c>
      <c r="W192" t="s">
        <v>81</v>
      </c>
      <c r="X192">
        <v>0.76927999999999996</v>
      </c>
      <c r="Y192" t="s">
        <v>82</v>
      </c>
      <c r="Z192">
        <v>8510</v>
      </c>
      <c r="AA192">
        <v>2150.39</v>
      </c>
      <c r="AB192">
        <v>497820</v>
      </c>
      <c r="AC192">
        <v>19</v>
      </c>
      <c r="AD192">
        <v>108.11799999999999</v>
      </c>
      <c r="AE192">
        <v>217.18299999999999</v>
      </c>
      <c r="AF192">
        <v>109.065</v>
      </c>
      <c r="AG192">
        <v>1</v>
      </c>
      <c r="AH192" t="s">
        <v>829</v>
      </c>
      <c r="AI192">
        <v>3</v>
      </c>
      <c r="AJ192" t="s">
        <v>56</v>
      </c>
      <c r="AK192">
        <v>0</v>
      </c>
      <c r="AL192">
        <v>0</v>
      </c>
      <c r="AM192" t="s">
        <v>56</v>
      </c>
      <c r="AN192" t="s">
        <v>830</v>
      </c>
      <c r="AO192" t="s">
        <v>831</v>
      </c>
      <c r="AP192" t="s">
        <v>56</v>
      </c>
      <c r="AQ192" t="s">
        <v>56</v>
      </c>
      <c r="AR192" t="s">
        <v>56</v>
      </c>
      <c r="AS192" t="s">
        <v>56</v>
      </c>
      <c r="AT192" t="s">
        <v>56</v>
      </c>
      <c r="AU192" t="s">
        <v>56</v>
      </c>
      <c r="AV192">
        <v>2831.9612844534799</v>
      </c>
      <c r="AW192" t="s">
        <v>72</v>
      </c>
    </row>
    <row r="193" spans="1:49" x14ac:dyDescent="0.25">
      <c r="A193" t="s">
        <v>580</v>
      </c>
      <c r="B193" t="s">
        <v>581</v>
      </c>
      <c r="C193" t="s">
        <v>51</v>
      </c>
      <c r="D193" t="s">
        <v>118</v>
      </c>
      <c r="E193" t="s">
        <v>112</v>
      </c>
      <c r="F193" t="s">
        <v>119</v>
      </c>
      <c r="G193" t="s">
        <v>120</v>
      </c>
      <c r="H193" t="s">
        <v>55</v>
      </c>
      <c r="I193">
        <v>0</v>
      </c>
      <c r="J193">
        <v>0</v>
      </c>
      <c r="K193">
        <v>1</v>
      </c>
      <c r="L193" t="s">
        <v>56</v>
      </c>
      <c r="M193" t="s">
        <v>56</v>
      </c>
      <c r="N193" t="s">
        <v>56</v>
      </c>
      <c r="O193" t="s">
        <v>56</v>
      </c>
      <c r="P193" t="s">
        <v>56</v>
      </c>
      <c r="Q193">
        <v>1</v>
      </c>
      <c r="R193" t="s">
        <v>59</v>
      </c>
      <c r="S193" t="s">
        <v>60</v>
      </c>
      <c r="T193" t="s">
        <v>61</v>
      </c>
      <c r="U193">
        <v>246</v>
      </c>
      <c r="V193" t="s">
        <v>62</v>
      </c>
      <c r="W193" t="s">
        <v>121</v>
      </c>
      <c r="X193">
        <v>0.76899899999999999</v>
      </c>
      <c r="Y193" t="s">
        <v>122</v>
      </c>
      <c r="Z193">
        <v>171249</v>
      </c>
      <c r="AA193">
        <v>2624.5</v>
      </c>
      <c r="AB193" t="s">
        <v>123</v>
      </c>
      <c r="AC193">
        <v>106</v>
      </c>
      <c r="AD193">
        <v>208.09</v>
      </c>
      <c r="AE193">
        <v>0</v>
      </c>
      <c r="AF193">
        <v>208.09</v>
      </c>
      <c r="AG193">
        <v>1</v>
      </c>
      <c r="AH193" t="s">
        <v>529</v>
      </c>
      <c r="AI193">
        <v>4</v>
      </c>
      <c r="AJ193" t="s">
        <v>56</v>
      </c>
      <c r="AK193">
        <v>0</v>
      </c>
      <c r="AL193">
        <v>0</v>
      </c>
      <c r="AM193" t="s">
        <v>56</v>
      </c>
      <c r="AN193" t="s">
        <v>56</v>
      </c>
      <c r="AO193" t="s">
        <v>56</v>
      </c>
      <c r="AP193" t="s">
        <v>56</v>
      </c>
      <c r="AQ193" t="s">
        <v>56</v>
      </c>
      <c r="AR193" t="s">
        <v>56</v>
      </c>
      <c r="AS193" t="s">
        <v>56</v>
      </c>
      <c r="AT193" t="s">
        <v>56</v>
      </c>
      <c r="AU193" t="s">
        <v>56</v>
      </c>
      <c r="AV193">
        <v>0</v>
      </c>
      <c r="AW193" t="s">
        <v>72</v>
      </c>
    </row>
    <row r="194" spans="1:49" x14ac:dyDescent="0.25">
      <c r="A194" t="s">
        <v>832</v>
      </c>
      <c r="B194" t="s">
        <v>833</v>
      </c>
      <c r="C194" t="s">
        <v>51</v>
      </c>
      <c r="D194" t="s">
        <v>111</v>
      </c>
      <c r="E194" t="s">
        <v>112</v>
      </c>
      <c r="F194" t="s">
        <v>56</v>
      </c>
      <c r="G194" t="s">
        <v>113</v>
      </c>
      <c r="H194" t="s">
        <v>55</v>
      </c>
      <c r="I194">
        <v>121</v>
      </c>
      <c r="J194">
        <v>0</v>
      </c>
      <c r="K194">
        <v>1</v>
      </c>
      <c r="L194" t="s">
        <v>56</v>
      </c>
      <c r="M194" t="s">
        <v>56</v>
      </c>
      <c r="N194" t="s">
        <v>56</v>
      </c>
      <c r="O194" t="s">
        <v>56</v>
      </c>
      <c r="P194" t="s">
        <v>56</v>
      </c>
      <c r="Q194">
        <v>1</v>
      </c>
      <c r="R194" t="s">
        <v>59</v>
      </c>
      <c r="S194" t="s">
        <v>60</v>
      </c>
      <c r="T194" t="s">
        <v>61</v>
      </c>
      <c r="U194">
        <v>73</v>
      </c>
      <c r="V194" t="s">
        <v>62</v>
      </c>
      <c r="W194" t="s">
        <v>114</v>
      </c>
      <c r="X194">
        <v>0.76863599999999999</v>
      </c>
      <c r="Y194" t="s">
        <v>115</v>
      </c>
      <c r="Z194">
        <v>3089</v>
      </c>
      <c r="AA194">
        <v>435.24</v>
      </c>
      <c r="AB194">
        <v>123953</v>
      </c>
      <c r="AC194">
        <v>11</v>
      </c>
      <c r="AD194">
        <v>14.9983</v>
      </c>
      <c r="AE194">
        <v>121</v>
      </c>
      <c r="AF194">
        <v>106.002</v>
      </c>
      <c r="AG194">
        <v>1</v>
      </c>
      <c r="AH194" t="s">
        <v>834</v>
      </c>
      <c r="AI194">
        <v>2</v>
      </c>
      <c r="AJ194" t="s">
        <v>56</v>
      </c>
      <c r="AK194">
        <v>0</v>
      </c>
      <c r="AL194">
        <v>0</v>
      </c>
      <c r="AM194" t="s">
        <v>56</v>
      </c>
      <c r="AN194" t="s">
        <v>56</v>
      </c>
      <c r="AO194" t="s">
        <v>56</v>
      </c>
      <c r="AP194" t="s">
        <v>56</v>
      </c>
      <c r="AQ194" t="s">
        <v>56</v>
      </c>
      <c r="AR194" t="s">
        <v>56</v>
      </c>
      <c r="AS194" t="s">
        <v>56</v>
      </c>
      <c r="AT194" t="s">
        <v>56</v>
      </c>
      <c r="AU194" t="s">
        <v>56</v>
      </c>
      <c r="AV194">
        <v>1115.0537534077801</v>
      </c>
      <c r="AW194" t="s">
        <v>72</v>
      </c>
    </row>
    <row r="195" spans="1:49" x14ac:dyDescent="0.25">
      <c r="A195" t="s">
        <v>835</v>
      </c>
      <c r="B195" t="s">
        <v>836</v>
      </c>
      <c r="C195" t="s">
        <v>51</v>
      </c>
      <c r="D195" t="s">
        <v>75</v>
      </c>
      <c r="E195" t="s">
        <v>53</v>
      </c>
      <c r="F195" t="s">
        <v>491</v>
      </c>
      <c r="G195" t="s">
        <v>491</v>
      </c>
      <c r="H195" t="s">
        <v>55</v>
      </c>
      <c r="I195">
        <v>154.136</v>
      </c>
      <c r="J195">
        <v>154.136</v>
      </c>
      <c r="K195">
        <v>1</v>
      </c>
      <c r="L195" t="s">
        <v>837</v>
      </c>
      <c r="M195" t="s">
        <v>56</v>
      </c>
      <c r="N195" t="s">
        <v>838</v>
      </c>
      <c r="O195" t="s">
        <v>839</v>
      </c>
      <c r="P195" t="s">
        <v>56</v>
      </c>
      <c r="Q195">
        <v>1</v>
      </c>
      <c r="R195" t="s">
        <v>80</v>
      </c>
      <c r="S195" t="s">
        <v>60</v>
      </c>
      <c r="T195" t="s">
        <v>61</v>
      </c>
      <c r="U195">
        <v>113</v>
      </c>
      <c r="V195" t="s">
        <v>62</v>
      </c>
      <c r="W195" t="s">
        <v>81</v>
      </c>
      <c r="X195">
        <v>0.76844999999999997</v>
      </c>
      <c r="Y195" t="s">
        <v>82</v>
      </c>
      <c r="Z195">
        <v>13616</v>
      </c>
      <c r="AA195">
        <v>823.17100000000005</v>
      </c>
      <c r="AB195">
        <v>461443</v>
      </c>
      <c r="AC195">
        <v>32</v>
      </c>
      <c r="AD195">
        <v>71.125</v>
      </c>
      <c r="AE195">
        <v>154.136</v>
      </c>
      <c r="AF195">
        <v>83.010999999999996</v>
      </c>
      <c r="AG195">
        <v>1</v>
      </c>
      <c r="AH195" t="s">
        <v>840</v>
      </c>
      <c r="AI195">
        <v>4</v>
      </c>
      <c r="AJ195" t="s">
        <v>56</v>
      </c>
      <c r="AK195">
        <v>0</v>
      </c>
      <c r="AL195">
        <v>0</v>
      </c>
      <c r="AM195" t="s">
        <v>841</v>
      </c>
      <c r="AN195" t="s">
        <v>842</v>
      </c>
      <c r="AO195" t="s">
        <v>843</v>
      </c>
      <c r="AP195" t="s">
        <v>56</v>
      </c>
      <c r="AQ195" t="s">
        <v>56</v>
      </c>
      <c r="AR195" t="s">
        <v>56</v>
      </c>
      <c r="AS195" t="s">
        <v>353</v>
      </c>
      <c r="AT195" t="s">
        <v>844</v>
      </c>
      <c r="AU195" t="s">
        <v>343</v>
      </c>
      <c r="AV195">
        <v>1414.2083060298701</v>
      </c>
      <c r="AW195" t="s">
        <v>72</v>
      </c>
    </row>
    <row r="196" spans="1:49" x14ac:dyDescent="0.25">
      <c r="A196" t="s">
        <v>845</v>
      </c>
      <c r="B196" t="s">
        <v>846</v>
      </c>
      <c r="C196" t="s">
        <v>51</v>
      </c>
      <c r="D196" t="s">
        <v>118</v>
      </c>
      <c r="E196" t="s">
        <v>112</v>
      </c>
      <c r="F196" t="s">
        <v>119</v>
      </c>
      <c r="G196" t="s">
        <v>120</v>
      </c>
      <c r="H196" t="s">
        <v>55</v>
      </c>
      <c r="I196">
        <v>0</v>
      </c>
      <c r="J196">
        <v>0</v>
      </c>
      <c r="K196">
        <v>1</v>
      </c>
      <c r="L196" t="s">
        <v>56</v>
      </c>
      <c r="M196" t="s">
        <v>56</v>
      </c>
      <c r="N196" t="s">
        <v>56</v>
      </c>
      <c r="O196" t="s">
        <v>56</v>
      </c>
      <c r="P196" t="s">
        <v>56</v>
      </c>
      <c r="Q196">
        <v>1</v>
      </c>
      <c r="R196" t="s">
        <v>59</v>
      </c>
      <c r="S196" t="s">
        <v>60</v>
      </c>
      <c r="T196" t="s">
        <v>61</v>
      </c>
      <c r="U196">
        <v>224</v>
      </c>
      <c r="V196" t="s">
        <v>62</v>
      </c>
      <c r="W196" t="s">
        <v>121</v>
      </c>
      <c r="X196">
        <v>0.76744999999999997</v>
      </c>
      <c r="Y196" t="s">
        <v>122</v>
      </c>
      <c r="Z196">
        <v>2798.5</v>
      </c>
      <c r="AA196">
        <v>1823.5</v>
      </c>
      <c r="AB196" t="s">
        <v>123</v>
      </c>
      <c r="AC196">
        <v>10</v>
      </c>
      <c r="AD196">
        <v>57.049100000000003</v>
      </c>
      <c r="AE196">
        <v>0</v>
      </c>
      <c r="AF196">
        <v>57.049100000000003</v>
      </c>
      <c r="AG196">
        <v>1</v>
      </c>
      <c r="AH196" t="s">
        <v>268</v>
      </c>
      <c r="AI196">
        <v>3</v>
      </c>
      <c r="AJ196" t="s">
        <v>56</v>
      </c>
      <c r="AK196">
        <v>0</v>
      </c>
      <c r="AL196">
        <v>0</v>
      </c>
      <c r="AM196" t="s">
        <v>56</v>
      </c>
      <c r="AN196" t="s">
        <v>56</v>
      </c>
      <c r="AO196" t="s">
        <v>56</v>
      </c>
      <c r="AP196" t="s">
        <v>56</v>
      </c>
      <c r="AQ196" t="s">
        <v>56</v>
      </c>
      <c r="AR196" t="s">
        <v>56</v>
      </c>
      <c r="AS196" t="s">
        <v>56</v>
      </c>
      <c r="AT196" t="s">
        <v>56</v>
      </c>
      <c r="AU196" t="s">
        <v>56</v>
      </c>
      <c r="AV196">
        <v>2397.9484051744998</v>
      </c>
      <c r="AW196" t="s">
        <v>72</v>
      </c>
    </row>
    <row r="197" spans="1:49" x14ac:dyDescent="0.25">
      <c r="A197" t="s">
        <v>594</v>
      </c>
      <c r="B197" t="s">
        <v>595</v>
      </c>
      <c r="C197" t="s">
        <v>51</v>
      </c>
      <c r="D197" t="s">
        <v>118</v>
      </c>
      <c r="E197" t="s">
        <v>112</v>
      </c>
      <c r="F197" t="s">
        <v>119</v>
      </c>
      <c r="G197" t="s">
        <v>120</v>
      </c>
      <c r="H197" t="s">
        <v>55</v>
      </c>
      <c r="I197">
        <v>0</v>
      </c>
      <c r="J197">
        <v>0</v>
      </c>
      <c r="K197">
        <v>1</v>
      </c>
      <c r="L197" t="s">
        <v>56</v>
      </c>
      <c r="M197" t="s">
        <v>56</v>
      </c>
      <c r="N197" t="s">
        <v>56</v>
      </c>
      <c r="O197" t="s">
        <v>56</v>
      </c>
      <c r="P197" t="s">
        <v>56</v>
      </c>
      <c r="Q197">
        <v>1</v>
      </c>
      <c r="R197" t="s">
        <v>59</v>
      </c>
      <c r="S197" t="s">
        <v>60</v>
      </c>
      <c r="T197" t="s">
        <v>61</v>
      </c>
      <c r="U197">
        <v>179</v>
      </c>
      <c r="V197" t="s">
        <v>62</v>
      </c>
      <c r="W197" t="s">
        <v>121</v>
      </c>
      <c r="X197">
        <v>0.76738499999999998</v>
      </c>
      <c r="Y197" t="s">
        <v>122</v>
      </c>
      <c r="Z197">
        <v>7795.81</v>
      </c>
      <c r="AA197">
        <v>1398.23</v>
      </c>
      <c r="AB197" t="s">
        <v>123</v>
      </c>
      <c r="AC197">
        <v>26</v>
      </c>
      <c r="AD197">
        <v>85.088200000000001</v>
      </c>
      <c r="AE197">
        <v>0</v>
      </c>
      <c r="AF197">
        <v>85.088200000000001</v>
      </c>
      <c r="AG197">
        <v>1</v>
      </c>
      <c r="AH197" t="s">
        <v>573</v>
      </c>
      <c r="AI197">
        <v>3</v>
      </c>
      <c r="AJ197" t="s">
        <v>56</v>
      </c>
      <c r="AK197">
        <v>0</v>
      </c>
      <c r="AL197">
        <v>0</v>
      </c>
      <c r="AM197" t="s">
        <v>56</v>
      </c>
      <c r="AN197" t="s">
        <v>56</v>
      </c>
      <c r="AO197" t="s">
        <v>56</v>
      </c>
      <c r="AP197" t="s">
        <v>56</v>
      </c>
      <c r="AQ197" t="s">
        <v>56</v>
      </c>
      <c r="AR197" t="s">
        <v>56</v>
      </c>
      <c r="AS197" t="s">
        <v>56</v>
      </c>
      <c r="AT197" t="s">
        <v>56</v>
      </c>
      <c r="AU197" t="s">
        <v>56</v>
      </c>
      <c r="AV197">
        <v>1925.26393549058</v>
      </c>
      <c r="AW197" t="s">
        <v>72</v>
      </c>
    </row>
    <row r="198" spans="1:49" x14ac:dyDescent="0.25">
      <c r="A198" t="s">
        <v>628</v>
      </c>
      <c r="B198" t="s">
        <v>629</v>
      </c>
      <c r="C198" t="s">
        <v>51</v>
      </c>
      <c r="D198" t="s">
        <v>111</v>
      </c>
      <c r="E198" t="s">
        <v>112</v>
      </c>
      <c r="F198" t="s">
        <v>56</v>
      </c>
      <c r="G198" t="s">
        <v>578</v>
      </c>
      <c r="H198" t="s">
        <v>55</v>
      </c>
      <c r="I198">
        <v>464</v>
      </c>
      <c r="J198">
        <v>0</v>
      </c>
      <c r="K198">
        <v>1</v>
      </c>
      <c r="L198" t="s">
        <v>56</v>
      </c>
      <c r="M198" t="s">
        <v>56</v>
      </c>
      <c r="N198" t="s">
        <v>56</v>
      </c>
      <c r="O198" t="s">
        <v>630</v>
      </c>
      <c r="P198" t="s">
        <v>56</v>
      </c>
      <c r="Q198">
        <v>1</v>
      </c>
      <c r="R198" t="s">
        <v>59</v>
      </c>
      <c r="S198" t="s">
        <v>60</v>
      </c>
      <c r="T198" t="s">
        <v>61</v>
      </c>
      <c r="U198">
        <v>129</v>
      </c>
      <c r="V198" t="s">
        <v>62</v>
      </c>
      <c r="W198" t="s">
        <v>114</v>
      </c>
      <c r="X198">
        <v>0.76730799999999999</v>
      </c>
      <c r="Y198" t="s">
        <v>115</v>
      </c>
      <c r="Z198">
        <v>3840</v>
      </c>
      <c r="AA198">
        <v>979.38599999999997</v>
      </c>
      <c r="AB198">
        <v>816629</v>
      </c>
      <c r="AC198">
        <v>9</v>
      </c>
      <c r="AD198">
        <v>378.916</v>
      </c>
      <c r="AE198">
        <v>464</v>
      </c>
      <c r="AF198">
        <v>85.084299999999999</v>
      </c>
      <c r="AG198">
        <v>1</v>
      </c>
      <c r="AH198" t="s">
        <v>424</v>
      </c>
      <c r="AI198">
        <v>3</v>
      </c>
      <c r="AJ198" t="s">
        <v>56</v>
      </c>
      <c r="AK198">
        <v>0</v>
      </c>
      <c r="AL198">
        <v>0</v>
      </c>
      <c r="AM198" t="s">
        <v>56</v>
      </c>
      <c r="AN198" t="s">
        <v>56</v>
      </c>
      <c r="AO198" t="s">
        <v>56</v>
      </c>
      <c r="AP198" t="s">
        <v>56</v>
      </c>
      <c r="AQ198" t="s">
        <v>56</v>
      </c>
      <c r="AR198" t="s">
        <v>56</v>
      </c>
      <c r="AS198" t="s">
        <v>56</v>
      </c>
      <c r="AT198" t="s">
        <v>56</v>
      </c>
      <c r="AU198" t="s">
        <v>56</v>
      </c>
      <c r="AV198">
        <v>1540.76845428807</v>
      </c>
      <c r="AW198" t="s">
        <v>72</v>
      </c>
    </row>
    <row r="199" spans="1:49" x14ac:dyDescent="0.25">
      <c r="A199" t="s">
        <v>847</v>
      </c>
      <c r="B199" t="s">
        <v>848</v>
      </c>
      <c r="C199" t="s">
        <v>51</v>
      </c>
      <c r="D199" t="s">
        <v>111</v>
      </c>
      <c r="E199" t="s">
        <v>112</v>
      </c>
      <c r="F199" t="s">
        <v>56</v>
      </c>
      <c r="G199" t="s">
        <v>113</v>
      </c>
      <c r="H199" t="s">
        <v>55</v>
      </c>
      <c r="I199">
        <v>222</v>
      </c>
      <c r="J199">
        <v>0</v>
      </c>
      <c r="K199">
        <v>1</v>
      </c>
      <c r="L199" t="s">
        <v>56</v>
      </c>
      <c r="M199" t="s">
        <v>56</v>
      </c>
      <c r="N199" t="s">
        <v>56</v>
      </c>
      <c r="O199" t="s">
        <v>56</v>
      </c>
      <c r="P199" t="s">
        <v>56</v>
      </c>
      <c r="Q199">
        <v>1</v>
      </c>
      <c r="R199" t="s">
        <v>59</v>
      </c>
      <c r="S199" t="s">
        <v>60</v>
      </c>
      <c r="T199" t="s">
        <v>61</v>
      </c>
      <c r="U199">
        <v>20</v>
      </c>
      <c r="V199" t="s">
        <v>62</v>
      </c>
      <c r="W199" t="s">
        <v>114</v>
      </c>
      <c r="X199">
        <v>0.76702700000000001</v>
      </c>
      <c r="Y199" t="s">
        <v>115</v>
      </c>
      <c r="Z199">
        <v>1650</v>
      </c>
      <c r="AA199">
        <v>238.45699999999999</v>
      </c>
      <c r="AB199">
        <v>621607</v>
      </c>
      <c r="AC199">
        <v>5</v>
      </c>
      <c r="AD199">
        <v>137.99700000000001</v>
      </c>
      <c r="AE199">
        <v>222</v>
      </c>
      <c r="AF199">
        <v>84.003299999999996</v>
      </c>
      <c r="AG199">
        <v>1</v>
      </c>
      <c r="AH199" t="s">
        <v>849</v>
      </c>
      <c r="AI199">
        <v>2</v>
      </c>
      <c r="AJ199" t="s">
        <v>56</v>
      </c>
      <c r="AK199">
        <v>0</v>
      </c>
      <c r="AL199">
        <v>0</v>
      </c>
      <c r="AM199" t="s">
        <v>56</v>
      </c>
      <c r="AN199" t="s">
        <v>56</v>
      </c>
      <c r="AO199" t="s">
        <v>56</v>
      </c>
      <c r="AP199" t="s">
        <v>56</v>
      </c>
      <c r="AQ199" t="s">
        <v>56</v>
      </c>
      <c r="AR199" t="s">
        <v>56</v>
      </c>
      <c r="AS199" t="s">
        <v>56</v>
      </c>
      <c r="AT199" t="s">
        <v>56</v>
      </c>
      <c r="AU199" t="s">
        <v>56</v>
      </c>
      <c r="AV199">
        <v>929.72333967122097</v>
      </c>
      <c r="AW199" t="s">
        <v>72</v>
      </c>
    </row>
    <row r="200" spans="1:49" x14ac:dyDescent="0.25">
      <c r="A200" t="s">
        <v>244</v>
      </c>
      <c r="B200" t="s">
        <v>245</v>
      </c>
      <c r="C200" t="s">
        <v>51</v>
      </c>
      <c r="D200" t="s">
        <v>75</v>
      </c>
      <c r="E200" t="s">
        <v>53</v>
      </c>
      <c r="F200" t="s">
        <v>246</v>
      </c>
      <c r="G200" t="s">
        <v>246</v>
      </c>
      <c r="H200" t="s">
        <v>55</v>
      </c>
      <c r="I200">
        <v>138.06799999999899</v>
      </c>
      <c r="J200">
        <v>138.06799999999899</v>
      </c>
      <c r="K200">
        <v>1</v>
      </c>
      <c r="L200" t="s">
        <v>247</v>
      </c>
      <c r="M200" t="s">
        <v>56</v>
      </c>
      <c r="N200" t="s">
        <v>248</v>
      </c>
      <c r="O200" t="s">
        <v>249</v>
      </c>
      <c r="P200" t="s">
        <v>56</v>
      </c>
      <c r="Q200">
        <v>1</v>
      </c>
      <c r="R200" t="s">
        <v>80</v>
      </c>
      <c r="S200" t="s">
        <v>60</v>
      </c>
      <c r="T200" t="s">
        <v>61</v>
      </c>
      <c r="U200">
        <v>98</v>
      </c>
      <c r="V200" t="s">
        <v>62</v>
      </c>
      <c r="W200" t="s">
        <v>81</v>
      </c>
      <c r="X200">
        <v>0.76688699999999999</v>
      </c>
      <c r="Y200" t="s">
        <v>82</v>
      </c>
      <c r="Z200">
        <v>2350</v>
      </c>
      <c r="AA200">
        <v>699.86699999999996</v>
      </c>
      <c r="AB200">
        <v>224990</v>
      </c>
      <c r="AC200">
        <v>8</v>
      </c>
      <c r="AD200">
        <v>31.0639</v>
      </c>
      <c r="AE200">
        <v>138.06799999999899</v>
      </c>
      <c r="AF200">
        <v>107.003999999999</v>
      </c>
      <c r="AG200">
        <v>1</v>
      </c>
      <c r="AH200" t="s">
        <v>850</v>
      </c>
      <c r="AI200">
        <v>4</v>
      </c>
      <c r="AJ200" t="s">
        <v>56</v>
      </c>
      <c r="AK200">
        <v>0</v>
      </c>
      <c r="AL200">
        <v>0</v>
      </c>
      <c r="AM200" t="s">
        <v>251</v>
      </c>
      <c r="AN200" t="s">
        <v>252</v>
      </c>
      <c r="AO200" t="s">
        <v>253</v>
      </c>
      <c r="AP200" t="s">
        <v>56</v>
      </c>
      <c r="AQ200" t="s">
        <v>56</v>
      </c>
      <c r="AR200" t="s">
        <v>56</v>
      </c>
      <c r="AS200" t="s">
        <v>134</v>
      </c>
      <c r="AT200" t="s">
        <v>254</v>
      </c>
      <c r="AU200" t="s">
        <v>87</v>
      </c>
      <c r="AV200">
        <v>1318.5273487166801</v>
      </c>
      <c r="AW200" t="s">
        <v>72</v>
      </c>
    </row>
    <row r="201" spans="1:49" x14ac:dyDescent="0.25">
      <c r="A201" t="s">
        <v>851</v>
      </c>
      <c r="B201" t="s">
        <v>852</v>
      </c>
      <c r="C201" t="s">
        <v>51</v>
      </c>
      <c r="D201" t="s">
        <v>118</v>
      </c>
      <c r="E201" t="s">
        <v>112</v>
      </c>
      <c r="F201" t="s">
        <v>119</v>
      </c>
      <c r="G201" t="s">
        <v>120</v>
      </c>
      <c r="H201" t="s">
        <v>55</v>
      </c>
      <c r="I201">
        <v>0</v>
      </c>
      <c r="J201">
        <v>0</v>
      </c>
      <c r="K201">
        <v>1</v>
      </c>
      <c r="L201" t="s">
        <v>56</v>
      </c>
      <c r="M201" t="s">
        <v>56</v>
      </c>
      <c r="N201" t="s">
        <v>56</v>
      </c>
      <c r="O201" t="s">
        <v>56</v>
      </c>
      <c r="P201" t="s">
        <v>56</v>
      </c>
      <c r="Q201">
        <v>1</v>
      </c>
      <c r="R201" t="s">
        <v>59</v>
      </c>
      <c r="S201" t="s">
        <v>60</v>
      </c>
      <c r="T201" t="s">
        <v>61</v>
      </c>
      <c r="U201">
        <v>148</v>
      </c>
      <c r="V201" t="s">
        <v>62</v>
      </c>
      <c r="W201" t="s">
        <v>121</v>
      </c>
      <c r="X201">
        <v>0.76646800000000004</v>
      </c>
      <c r="Y201" t="s">
        <v>122</v>
      </c>
      <c r="Z201">
        <v>25170</v>
      </c>
      <c r="AA201">
        <v>1154.8499999999999</v>
      </c>
      <c r="AB201" t="s">
        <v>123</v>
      </c>
      <c r="AC201">
        <v>24</v>
      </c>
      <c r="AD201">
        <v>108.80500000000001</v>
      </c>
      <c r="AE201">
        <v>0</v>
      </c>
      <c r="AF201">
        <v>108.80500000000001</v>
      </c>
      <c r="AG201">
        <v>1</v>
      </c>
      <c r="AH201" t="s">
        <v>853</v>
      </c>
      <c r="AI201">
        <v>4</v>
      </c>
      <c r="AJ201" t="s">
        <v>56</v>
      </c>
      <c r="AK201">
        <v>0</v>
      </c>
      <c r="AL201">
        <v>0</v>
      </c>
      <c r="AM201" t="s">
        <v>56</v>
      </c>
      <c r="AN201" t="s">
        <v>56</v>
      </c>
      <c r="AO201" t="s">
        <v>56</v>
      </c>
      <c r="AP201" t="s">
        <v>56</v>
      </c>
      <c r="AQ201" t="s">
        <v>56</v>
      </c>
      <c r="AR201" t="s">
        <v>56</v>
      </c>
      <c r="AS201" t="s">
        <v>56</v>
      </c>
      <c r="AT201" t="s">
        <v>56</v>
      </c>
      <c r="AU201" t="s">
        <v>56</v>
      </c>
      <c r="AV201">
        <v>1693.29628743134</v>
      </c>
      <c r="AW201" t="s">
        <v>72</v>
      </c>
    </row>
    <row r="202" spans="1:49" x14ac:dyDescent="0.25">
      <c r="A202" t="s">
        <v>854</v>
      </c>
      <c r="B202" t="s">
        <v>855</v>
      </c>
      <c r="C202" t="s">
        <v>51</v>
      </c>
      <c r="D202" t="s">
        <v>118</v>
      </c>
      <c r="E202" t="s">
        <v>112</v>
      </c>
      <c r="F202" t="s">
        <v>119</v>
      </c>
      <c r="G202" t="s">
        <v>120</v>
      </c>
      <c r="H202" t="s">
        <v>55</v>
      </c>
      <c r="I202">
        <v>0</v>
      </c>
      <c r="J202">
        <v>0</v>
      </c>
      <c r="K202">
        <v>1</v>
      </c>
      <c r="L202" t="s">
        <v>56</v>
      </c>
      <c r="M202" t="s">
        <v>56</v>
      </c>
      <c r="N202" t="s">
        <v>56</v>
      </c>
      <c r="O202" t="s">
        <v>56</v>
      </c>
      <c r="P202" t="s">
        <v>56</v>
      </c>
      <c r="Q202">
        <v>1</v>
      </c>
      <c r="R202" t="s">
        <v>59</v>
      </c>
      <c r="S202" t="s">
        <v>60</v>
      </c>
      <c r="T202" t="s">
        <v>61</v>
      </c>
      <c r="U202">
        <v>15</v>
      </c>
      <c r="V202" t="s">
        <v>62</v>
      </c>
      <c r="W202" t="s">
        <v>121</v>
      </c>
      <c r="X202">
        <v>0.76602700000000001</v>
      </c>
      <c r="Y202" t="s">
        <v>122</v>
      </c>
      <c r="Z202">
        <v>44273</v>
      </c>
      <c r="AA202">
        <v>214.32900000000001</v>
      </c>
      <c r="AB202" t="s">
        <v>123</v>
      </c>
      <c r="AC202">
        <v>5</v>
      </c>
      <c r="AD202">
        <v>59.021500000000003</v>
      </c>
      <c r="AE202">
        <v>0</v>
      </c>
      <c r="AF202">
        <v>59.021500000000003</v>
      </c>
      <c r="AG202">
        <v>1</v>
      </c>
      <c r="AH202" t="s">
        <v>324</v>
      </c>
      <c r="AI202">
        <v>4</v>
      </c>
      <c r="AJ202" t="s">
        <v>56</v>
      </c>
      <c r="AK202">
        <v>0</v>
      </c>
      <c r="AL202">
        <v>0</v>
      </c>
      <c r="AM202" t="s">
        <v>56</v>
      </c>
      <c r="AN202" t="s">
        <v>56</v>
      </c>
      <c r="AO202" t="s">
        <v>56</v>
      </c>
      <c r="AP202" t="s">
        <v>56</v>
      </c>
      <c r="AQ202" t="s">
        <v>56</v>
      </c>
      <c r="AR202" t="s">
        <v>56</v>
      </c>
      <c r="AS202" t="s">
        <v>56</v>
      </c>
      <c r="AT202" t="s">
        <v>56</v>
      </c>
      <c r="AU202" t="s">
        <v>56</v>
      </c>
      <c r="AV202">
        <v>902.69825431482002</v>
      </c>
      <c r="AW202" t="s">
        <v>72</v>
      </c>
    </row>
    <row r="203" spans="1:49" x14ac:dyDescent="0.25">
      <c r="A203" t="s">
        <v>856</v>
      </c>
      <c r="B203" t="s">
        <v>857</v>
      </c>
      <c r="C203" t="s">
        <v>51</v>
      </c>
      <c r="D203" t="s">
        <v>75</v>
      </c>
      <c r="E203" t="s">
        <v>53</v>
      </c>
      <c r="F203" t="s">
        <v>858</v>
      </c>
      <c r="G203" t="s">
        <v>858</v>
      </c>
      <c r="H203" t="s">
        <v>55</v>
      </c>
      <c r="I203">
        <v>112.1</v>
      </c>
      <c r="J203">
        <v>112.1</v>
      </c>
      <c r="K203">
        <v>1</v>
      </c>
      <c r="L203" t="s">
        <v>56</v>
      </c>
      <c r="M203" t="s">
        <v>56</v>
      </c>
      <c r="N203" t="s">
        <v>859</v>
      </c>
      <c r="O203" t="s">
        <v>860</v>
      </c>
      <c r="P203" t="s">
        <v>56</v>
      </c>
      <c r="Q203">
        <v>1</v>
      </c>
      <c r="R203" t="s">
        <v>80</v>
      </c>
      <c r="S203" t="s">
        <v>60</v>
      </c>
      <c r="T203" t="s">
        <v>61</v>
      </c>
      <c r="U203">
        <v>141</v>
      </c>
      <c r="V203" t="s">
        <v>62</v>
      </c>
      <c r="W203" t="s">
        <v>81</v>
      </c>
      <c r="X203">
        <v>0.76462200000000002</v>
      </c>
      <c r="Y203" t="s">
        <v>82</v>
      </c>
      <c r="Z203">
        <v>2564.81</v>
      </c>
      <c r="AA203">
        <v>1110.4000000000001</v>
      </c>
      <c r="AB203">
        <v>384448</v>
      </c>
      <c r="AC203">
        <v>7</v>
      </c>
      <c r="AD203">
        <v>43.096600000000002</v>
      </c>
      <c r="AE203">
        <v>112.1</v>
      </c>
      <c r="AF203">
        <v>69.003399999999999</v>
      </c>
      <c r="AG203">
        <v>1</v>
      </c>
      <c r="AH203" t="s">
        <v>725</v>
      </c>
      <c r="AI203">
        <v>2</v>
      </c>
      <c r="AJ203" t="s">
        <v>56</v>
      </c>
      <c r="AK203">
        <v>0</v>
      </c>
      <c r="AL203">
        <v>0</v>
      </c>
      <c r="AM203" t="s">
        <v>861</v>
      </c>
      <c r="AN203" t="s">
        <v>862</v>
      </c>
      <c r="AO203" t="s">
        <v>863</v>
      </c>
      <c r="AP203" t="s">
        <v>56</v>
      </c>
      <c r="AQ203" t="s">
        <v>56</v>
      </c>
      <c r="AR203" t="s">
        <v>56</v>
      </c>
      <c r="AS203" t="s">
        <v>69</v>
      </c>
      <c r="AT203" t="s">
        <v>864</v>
      </c>
      <c r="AU203" t="s">
        <v>71</v>
      </c>
      <c r="AV203">
        <v>1654.0364291890601</v>
      </c>
      <c r="AW203" t="s">
        <v>72</v>
      </c>
    </row>
    <row r="204" spans="1:49" x14ac:dyDescent="0.25">
      <c r="A204" t="s">
        <v>865</v>
      </c>
      <c r="B204" t="s">
        <v>866</v>
      </c>
      <c r="C204" t="s">
        <v>51</v>
      </c>
      <c r="D204" t="s">
        <v>52</v>
      </c>
      <c r="E204" t="s">
        <v>53</v>
      </c>
      <c r="F204" t="s">
        <v>460</v>
      </c>
      <c r="G204" t="s">
        <v>460</v>
      </c>
      <c r="H204" t="s">
        <v>55</v>
      </c>
      <c r="I204">
        <v>166.22</v>
      </c>
      <c r="J204">
        <v>0</v>
      </c>
      <c r="K204">
        <v>1</v>
      </c>
      <c r="L204" t="s">
        <v>56</v>
      </c>
      <c r="M204" t="s">
        <v>56</v>
      </c>
      <c r="N204" t="s">
        <v>867</v>
      </c>
      <c r="O204" t="s">
        <v>868</v>
      </c>
      <c r="P204" t="s">
        <v>56</v>
      </c>
      <c r="Q204">
        <v>1</v>
      </c>
      <c r="R204" t="s">
        <v>59</v>
      </c>
      <c r="S204" t="s">
        <v>60</v>
      </c>
      <c r="T204" t="s">
        <v>61</v>
      </c>
      <c r="U204">
        <v>148</v>
      </c>
      <c r="V204" t="s">
        <v>62</v>
      </c>
      <c r="W204" t="s">
        <v>63</v>
      </c>
      <c r="X204">
        <v>0.76453000000000004</v>
      </c>
      <c r="Y204" t="s">
        <v>64</v>
      </c>
      <c r="Z204">
        <v>25170</v>
      </c>
      <c r="AA204">
        <v>1154.8499999999999</v>
      </c>
      <c r="AB204">
        <v>345413</v>
      </c>
      <c r="AC204">
        <v>12</v>
      </c>
      <c r="AD204">
        <v>57.414499999999997</v>
      </c>
      <c r="AE204">
        <v>166.22</v>
      </c>
      <c r="AF204">
        <v>108.80500000000001</v>
      </c>
      <c r="AG204">
        <v>1</v>
      </c>
      <c r="AH204" t="s">
        <v>853</v>
      </c>
      <c r="AI204">
        <v>4</v>
      </c>
      <c r="AJ204" t="s">
        <v>56</v>
      </c>
      <c r="AK204">
        <v>0</v>
      </c>
      <c r="AL204">
        <v>0</v>
      </c>
      <c r="AM204" t="s">
        <v>869</v>
      </c>
      <c r="AN204" t="s">
        <v>870</v>
      </c>
      <c r="AO204" t="s">
        <v>871</v>
      </c>
      <c r="AP204" t="s">
        <v>56</v>
      </c>
      <c r="AQ204" t="s">
        <v>56</v>
      </c>
      <c r="AR204" t="s">
        <v>56</v>
      </c>
      <c r="AS204" t="s">
        <v>353</v>
      </c>
      <c r="AT204" t="s">
        <v>844</v>
      </c>
      <c r="AU204" t="s">
        <v>343</v>
      </c>
      <c r="AV204">
        <v>1693.29628743134</v>
      </c>
      <c r="AW204" t="s">
        <v>72</v>
      </c>
    </row>
    <row r="205" spans="1:49" x14ac:dyDescent="0.25">
      <c r="A205" t="s">
        <v>594</v>
      </c>
      <c r="B205" t="s">
        <v>595</v>
      </c>
      <c r="C205" t="s">
        <v>51</v>
      </c>
      <c r="D205" t="s">
        <v>118</v>
      </c>
      <c r="E205" t="s">
        <v>112</v>
      </c>
      <c r="F205" t="s">
        <v>119</v>
      </c>
      <c r="G205" t="s">
        <v>120</v>
      </c>
      <c r="H205" t="s">
        <v>55</v>
      </c>
      <c r="I205">
        <v>0</v>
      </c>
      <c r="J205">
        <v>0</v>
      </c>
      <c r="K205">
        <v>1</v>
      </c>
      <c r="L205" t="s">
        <v>56</v>
      </c>
      <c r="M205" t="s">
        <v>56</v>
      </c>
      <c r="N205" t="s">
        <v>56</v>
      </c>
      <c r="O205" t="s">
        <v>56</v>
      </c>
      <c r="P205" t="s">
        <v>56</v>
      </c>
      <c r="Q205">
        <v>1</v>
      </c>
      <c r="R205" t="s">
        <v>59</v>
      </c>
      <c r="S205" t="s">
        <v>60</v>
      </c>
      <c r="T205" t="s">
        <v>61</v>
      </c>
      <c r="U205">
        <v>214</v>
      </c>
      <c r="V205" t="s">
        <v>62</v>
      </c>
      <c r="W205" t="s">
        <v>121</v>
      </c>
      <c r="X205">
        <v>0.76429799999999903</v>
      </c>
      <c r="Y205" t="s">
        <v>122</v>
      </c>
      <c r="Z205">
        <v>13696.9</v>
      </c>
      <c r="AA205">
        <v>1653.71</v>
      </c>
      <c r="AB205" t="s">
        <v>123</v>
      </c>
      <c r="AC205">
        <v>20</v>
      </c>
      <c r="AD205">
        <v>85.085700000000003</v>
      </c>
      <c r="AE205">
        <v>0</v>
      </c>
      <c r="AF205">
        <v>85.085700000000003</v>
      </c>
      <c r="AG205">
        <v>1</v>
      </c>
      <c r="AH205" t="s">
        <v>374</v>
      </c>
      <c r="AI205">
        <v>3</v>
      </c>
      <c r="AJ205" t="s">
        <v>56</v>
      </c>
      <c r="AK205">
        <v>0</v>
      </c>
      <c r="AL205">
        <v>0</v>
      </c>
      <c r="AM205" t="s">
        <v>56</v>
      </c>
      <c r="AN205" t="s">
        <v>56</v>
      </c>
      <c r="AO205" t="s">
        <v>56</v>
      </c>
      <c r="AP205" t="s">
        <v>56</v>
      </c>
      <c r="AQ205" t="s">
        <v>56</v>
      </c>
      <c r="AR205" t="s">
        <v>56</v>
      </c>
      <c r="AS205" t="s">
        <v>56</v>
      </c>
      <c r="AT205" t="s">
        <v>56</v>
      </c>
      <c r="AU205" t="s">
        <v>56</v>
      </c>
      <c r="AV205">
        <v>2197.3346671688801</v>
      </c>
      <c r="AW205" t="s">
        <v>72</v>
      </c>
    </row>
    <row r="206" spans="1:49" x14ac:dyDescent="0.25">
      <c r="A206" t="s">
        <v>628</v>
      </c>
      <c r="B206" t="s">
        <v>629</v>
      </c>
      <c r="C206" t="s">
        <v>51</v>
      </c>
      <c r="D206" t="s">
        <v>111</v>
      </c>
      <c r="E206" t="s">
        <v>112</v>
      </c>
      <c r="F206" t="s">
        <v>56</v>
      </c>
      <c r="G206" t="s">
        <v>578</v>
      </c>
      <c r="H206" t="s">
        <v>55</v>
      </c>
      <c r="I206">
        <v>464</v>
      </c>
      <c r="J206">
        <v>0</v>
      </c>
      <c r="K206">
        <v>1</v>
      </c>
      <c r="L206" t="s">
        <v>56</v>
      </c>
      <c r="M206" t="s">
        <v>56</v>
      </c>
      <c r="N206" t="s">
        <v>56</v>
      </c>
      <c r="O206" t="s">
        <v>630</v>
      </c>
      <c r="P206" t="s">
        <v>56</v>
      </c>
      <c r="Q206">
        <v>1</v>
      </c>
      <c r="R206" t="s">
        <v>59</v>
      </c>
      <c r="S206" t="s">
        <v>60</v>
      </c>
      <c r="T206" t="s">
        <v>61</v>
      </c>
      <c r="U206">
        <v>185</v>
      </c>
      <c r="V206" t="s">
        <v>62</v>
      </c>
      <c r="W206" t="s">
        <v>114</v>
      </c>
      <c r="X206">
        <v>0.76339999999999997</v>
      </c>
      <c r="Y206" t="s">
        <v>115</v>
      </c>
      <c r="Z206">
        <v>5269.01</v>
      </c>
      <c r="AA206">
        <v>1398.17</v>
      </c>
      <c r="AB206">
        <v>816617</v>
      </c>
      <c r="AC206">
        <v>19</v>
      </c>
      <c r="AD206">
        <v>378.91</v>
      </c>
      <c r="AE206">
        <v>464</v>
      </c>
      <c r="AF206">
        <v>85.089699999999993</v>
      </c>
      <c r="AG206">
        <v>1</v>
      </c>
      <c r="AH206" t="s">
        <v>357</v>
      </c>
      <c r="AI206">
        <v>3</v>
      </c>
      <c r="AJ206" t="s">
        <v>56</v>
      </c>
      <c r="AK206">
        <v>0</v>
      </c>
      <c r="AL206">
        <v>0</v>
      </c>
      <c r="AM206" t="s">
        <v>56</v>
      </c>
      <c r="AN206" t="s">
        <v>56</v>
      </c>
      <c r="AO206" t="s">
        <v>56</v>
      </c>
      <c r="AP206" t="s">
        <v>56</v>
      </c>
      <c r="AQ206" t="s">
        <v>56</v>
      </c>
      <c r="AR206" t="s">
        <v>56</v>
      </c>
      <c r="AS206" t="s">
        <v>56</v>
      </c>
      <c r="AT206" t="s">
        <v>56</v>
      </c>
      <c r="AU206" t="s">
        <v>56</v>
      </c>
      <c r="AV206">
        <v>1925.2030341628299</v>
      </c>
      <c r="AW206" t="s">
        <v>72</v>
      </c>
    </row>
    <row r="207" spans="1:49" x14ac:dyDescent="0.25">
      <c r="A207" t="s">
        <v>513</v>
      </c>
      <c r="B207" t="s">
        <v>514</v>
      </c>
      <c r="C207" t="s">
        <v>51</v>
      </c>
      <c r="D207" t="s">
        <v>52</v>
      </c>
      <c r="E207" t="s">
        <v>53</v>
      </c>
      <c r="F207" t="s">
        <v>460</v>
      </c>
      <c r="G207" t="s">
        <v>460</v>
      </c>
      <c r="H207" t="s">
        <v>55</v>
      </c>
      <c r="I207">
        <v>299.49200000000002</v>
      </c>
      <c r="J207">
        <v>0</v>
      </c>
      <c r="K207">
        <v>1</v>
      </c>
      <c r="L207" t="s">
        <v>56</v>
      </c>
      <c r="M207" t="s">
        <v>56</v>
      </c>
      <c r="N207" t="s">
        <v>515</v>
      </c>
      <c r="O207" t="s">
        <v>516</v>
      </c>
      <c r="P207" t="s">
        <v>56</v>
      </c>
      <c r="Q207">
        <v>1</v>
      </c>
      <c r="R207" t="s">
        <v>59</v>
      </c>
      <c r="S207" t="s">
        <v>60</v>
      </c>
      <c r="T207" t="s">
        <v>61</v>
      </c>
      <c r="U207">
        <v>117</v>
      </c>
      <c r="V207" t="s">
        <v>62</v>
      </c>
      <c r="W207" t="s">
        <v>63</v>
      </c>
      <c r="X207">
        <v>0.76290999999999998</v>
      </c>
      <c r="Y207" t="s">
        <v>64</v>
      </c>
      <c r="Z207">
        <v>121087</v>
      </c>
      <c r="AA207">
        <v>887.46899999999903</v>
      </c>
      <c r="AB207">
        <v>675801</v>
      </c>
      <c r="AC207">
        <v>39</v>
      </c>
      <c r="AD207">
        <v>202.39699999999999</v>
      </c>
      <c r="AE207">
        <v>299.49200000000002</v>
      </c>
      <c r="AF207">
        <v>97.094899999999996</v>
      </c>
      <c r="AG207">
        <v>1</v>
      </c>
      <c r="AH207" t="s">
        <v>187</v>
      </c>
      <c r="AI207">
        <v>4</v>
      </c>
      <c r="AJ207" t="s">
        <v>56</v>
      </c>
      <c r="AK207">
        <v>5</v>
      </c>
      <c r="AL207">
        <v>33</v>
      </c>
      <c r="AM207" t="s">
        <v>518</v>
      </c>
      <c r="AN207" t="s">
        <v>519</v>
      </c>
      <c r="AO207" t="s">
        <v>520</v>
      </c>
      <c r="AP207" t="s">
        <v>56</v>
      </c>
      <c r="AQ207" t="s">
        <v>56</v>
      </c>
      <c r="AR207" t="s">
        <v>56</v>
      </c>
      <c r="AS207" t="s">
        <v>521</v>
      </c>
      <c r="AT207" t="s">
        <v>522</v>
      </c>
      <c r="AU207" t="s">
        <v>206</v>
      </c>
      <c r="AV207">
        <v>1465.2141772382299</v>
      </c>
      <c r="AW207" t="s">
        <v>72</v>
      </c>
    </row>
    <row r="208" spans="1:49" x14ac:dyDescent="0.25">
      <c r="A208" t="s">
        <v>872</v>
      </c>
      <c r="B208" t="s">
        <v>873</v>
      </c>
      <c r="C208" t="s">
        <v>51</v>
      </c>
      <c r="D208" t="s">
        <v>75</v>
      </c>
      <c r="E208" t="s">
        <v>53</v>
      </c>
      <c r="F208" t="s">
        <v>76</v>
      </c>
      <c r="G208" t="s">
        <v>76</v>
      </c>
      <c r="H208" t="s">
        <v>55</v>
      </c>
      <c r="I208">
        <v>137.048</v>
      </c>
      <c r="J208">
        <v>137.048</v>
      </c>
      <c r="K208">
        <v>1</v>
      </c>
      <c r="L208" s="1">
        <v>204423</v>
      </c>
      <c r="M208" t="s">
        <v>56</v>
      </c>
      <c r="N208" t="s">
        <v>874</v>
      </c>
      <c r="O208" t="s">
        <v>875</v>
      </c>
      <c r="P208" t="s">
        <v>56</v>
      </c>
      <c r="Q208">
        <v>1</v>
      </c>
      <c r="R208" t="s">
        <v>80</v>
      </c>
      <c r="S208" t="s">
        <v>60</v>
      </c>
      <c r="T208" t="s">
        <v>61</v>
      </c>
      <c r="U208">
        <v>73</v>
      </c>
      <c r="V208" t="s">
        <v>62</v>
      </c>
      <c r="W208" t="s">
        <v>81</v>
      </c>
      <c r="X208">
        <v>0.76279799999999998</v>
      </c>
      <c r="Y208" t="s">
        <v>82</v>
      </c>
      <c r="Z208">
        <v>3089</v>
      </c>
      <c r="AA208">
        <v>435.24</v>
      </c>
      <c r="AB208">
        <v>226536</v>
      </c>
      <c r="AC208">
        <v>7</v>
      </c>
      <c r="AD208">
        <v>31.046299999999999</v>
      </c>
      <c r="AE208">
        <v>137.048</v>
      </c>
      <c r="AF208">
        <v>106.002</v>
      </c>
      <c r="AG208">
        <v>1</v>
      </c>
      <c r="AH208" t="s">
        <v>834</v>
      </c>
      <c r="AI208">
        <v>2</v>
      </c>
      <c r="AJ208" t="s">
        <v>56</v>
      </c>
      <c r="AK208">
        <v>0</v>
      </c>
      <c r="AL208">
        <v>0</v>
      </c>
      <c r="AM208" t="s">
        <v>876</v>
      </c>
      <c r="AN208" t="s">
        <v>877</v>
      </c>
      <c r="AO208" t="s">
        <v>878</v>
      </c>
      <c r="AP208" t="s">
        <v>56</v>
      </c>
      <c r="AQ208" t="s">
        <v>56</v>
      </c>
      <c r="AR208" t="s">
        <v>56</v>
      </c>
      <c r="AS208" t="s">
        <v>879</v>
      </c>
      <c r="AT208" t="s">
        <v>880</v>
      </c>
      <c r="AU208" t="s">
        <v>71</v>
      </c>
      <c r="AV208">
        <v>1115.0537534077801</v>
      </c>
      <c r="AW208" t="s">
        <v>72</v>
      </c>
    </row>
    <row r="209" spans="1:49" x14ac:dyDescent="0.25">
      <c r="A209" t="s">
        <v>741</v>
      </c>
      <c r="B209" t="s">
        <v>742</v>
      </c>
      <c r="C209" t="s">
        <v>51</v>
      </c>
      <c r="D209" t="s">
        <v>111</v>
      </c>
      <c r="E209" t="s">
        <v>112</v>
      </c>
      <c r="F209" t="s">
        <v>56</v>
      </c>
      <c r="G209" t="s">
        <v>113</v>
      </c>
      <c r="H209" t="s">
        <v>55</v>
      </c>
      <c r="I209">
        <v>94</v>
      </c>
      <c r="J209">
        <v>0</v>
      </c>
      <c r="K209">
        <v>1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>
        <v>1</v>
      </c>
      <c r="R209" t="s">
        <v>59</v>
      </c>
      <c r="S209" t="s">
        <v>60</v>
      </c>
      <c r="T209" t="s">
        <v>61</v>
      </c>
      <c r="U209">
        <v>43</v>
      </c>
      <c r="V209" t="s">
        <v>62</v>
      </c>
      <c r="W209" t="s">
        <v>114</v>
      </c>
      <c r="X209">
        <v>0.76254299999999997</v>
      </c>
      <c r="Y209" t="s">
        <v>115</v>
      </c>
      <c r="Z209">
        <v>4918</v>
      </c>
      <c r="AA209">
        <v>291.2</v>
      </c>
      <c r="AB209">
        <v>293.65100000000001</v>
      </c>
      <c r="AC209">
        <v>13</v>
      </c>
      <c r="AD209">
        <v>2.7603099999999998E-2</v>
      </c>
      <c r="AE209">
        <v>94</v>
      </c>
      <c r="AF209">
        <v>94.027600000000007</v>
      </c>
      <c r="AG209">
        <v>1</v>
      </c>
      <c r="AH209" t="s">
        <v>747</v>
      </c>
      <c r="AI209">
        <v>3</v>
      </c>
      <c r="AJ209" t="s">
        <v>56</v>
      </c>
      <c r="AK209">
        <v>0</v>
      </c>
      <c r="AL209">
        <v>0</v>
      </c>
      <c r="AM209" t="s">
        <v>56</v>
      </c>
      <c r="AN209" t="s">
        <v>56</v>
      </c>
      <c r="AO209" t="s">
        <v>56</v>
      </c>
      <c r="AP209" t="s">
        <v>56</v>
      </c>
      <c r="AQ209" t="s">
        <v>56</v>
      </c>
      <c r="AR209" t="s">
        <v>56</v>
      </c>
      <c r="AS209" t="s">
        <v>56</v>
      </c>
      <c r="AT209" t="s">
        <v>56</v>
      </c>
      <c r="AU209" t="s">
        <v>56</v>
      </c>
      <c r="AV209">
        <v>988.79927124253595</v>
      </c>
      <c r="AW209" t="s">
        <v>72</v>
      </c>
    </row>
    <row r="210" spans="1:49" x14ac:dyDescent="0.25">
      <c r="A210" t="s">
        <v>881</v>
      </c>
      <c r="B210" t="s">
        <v>882</v>
      </c>
      <c r="C210" t="s">
        <v>51</v>
      </c>
      <c r="D210" t="s">
        <v>118</v>
      </c>
      <c r="E210" t="s">
        <v>112</v>
      </c>
      <c r="F210" t="s">
        <v>119</v>
      </c>
      <c r="G210" t="s">
        <v>120</v>
      </c>
      <c r="H210" t="s">
        <v>55</v>
      </c>
      <c r="I210">
        <v>0</v>
      </c>
      <c r="J210">
        <v>0</v>
      </c>
      <c r="K210">
        <v>1</v>
      </c>
      <c r="L210" t="s">
        <v>56</v>
      </c>
      <c r="M210" t="s">
        <v>56</v>
      </c>
      <c r="N210" t="s">
        <v>56</v>
      </c>
      <c r="O210" t="s">
        <v>56</v>
      </c>
      <c r="P210" t="s">
        <v>56</v>
      </c>
      <c r="Q210">
        <v>1</v>
      </c>
      <c r="R210" t="s">
        <v>59</v>
      </c>
      <c r="S210" t="s">
        <v>60</v>
      </c>
      <c r="T210" t="s">
        <v>61</v>
      </c>
      <c r="U210">
        <v>243</v>
      </c>
      <c r="V210" t="s">
        <v>62</v>
      </c>
      <c r="W210" t="s">
        <v>121</v>
      </c>
      <c r="X210">
        <v>0.762262</v>
      </c>
      <c r="Y210" t="s">
        <v>122</v>
      </c>
      <c r="Z210">
        <v>262108</v>
      </c>
      <c r="AA210">
        <v>2624.31</v>
      </c>
      <c r="AB210" t="s">
        <v>123</v>
      </c>
      <c r="AC210">
        <v>151</v>
      </c>
      <c r="AD210">
        <v>115.05200000000001</v>
      </c>
      <c r="AE210">
        <v>0</v>
      </c>
      <c r="AF210">
        <v>115.05200000000001</v>
      </c>
      <c r="AG210">
        <v>1</v>
      </c>
      <c r="AH210" t="s">
        <v>463</v>
      </c>
      <c r="AI210">
        <v>4</v>
      </c>
      <c r="AJ210" t="s">
        <v>56</v>
      </c>
      <c r="AK210">
        <v>0</v>
      </c>
      <c r="AL210">
        <v>0</v>
      </c>
      <c r="AM210" t="s">
        <v>56</v>
      </c>
      <c r="AN210" t="s">
        <v>56</v>
      </c>
      <c r="AO210" t="s">
        <v>56</v>
      </c>
      <c r="AP210" t="s">
        <v>56</v>
      </c>
      <c r="AQ210" t="s">
        <v>56</v>
      </c>
      <c r="AR210" t="s">
        <v>56</v>
      </c>
      <c r="AS210" t="s">
        <v>56</v>
      </c>
      <c r="AT210" t="s">
        <v>56</v>
      </c>
      <c r="AU210" t="s">
        <v>56</v>
      </c>
      <c r="AV210">
        <v>0</v>
      </c>
      <c r="AW210" t="s">
        <v>72</v>
      </c>
    </row>
    <row r="211" spans="1:49" x14ac:dyDescent="0.25">
      <c r="A211" t="s">
        <v>883</v>
      </c>
      <c r="B211" t="s">
        <v>884</v>
      </c>
      <c r="C211" t="s">
        <v>51</v>
      </c>
      <c r="D211" t="s">
        <v>75</v>
      </c>
      <c r="E211" t="s">
        <v>53</v>
      </c>
      <c r="F211" t="s">
        <v>142</v>
      </c>
      <c r="G211" t="s">
        <v>142</v>
      </c>
      <c r="H211" t="s">
        <v>55</v>
      </c>
      <c r="I211">
        <v>132.09700000000001</v>
      </c>
      <c r="J211">
        <v>132.09700000000001</v>
      </c>
      <c r="K211">
        <v>1</v>
      </c>
      <c r="L211" t="s">
        <v>56</v>
      </c>
      <c r="M211" t="s">
        <v>56</v>
      </c>
      <c r="N211" t="s">
        <v>885</v>
      </c>
      <c r="O211" t="s">
        <v>886</v>
      </c>
      <c r="P211" t="s">
        <v>56</v>
      </c>
      <c r="Q211">
        <v>1</v>
      </c>
      <c r="R211" t="s">
        <v>80</v>
      </c>
      <c r="S211" t="s">
        <v>60</v>
      </c>
      <c r="T211" t="s">
        <v>61</v>
      </c>
      <c r="U211">
        <v>32</v>
      </c>
      <c r="V211" t="s">
        <v>62</v>
      </c>
      <c r="W211" t="s">
        <v>81</v>
      </c>
      <c r="X211">
        <v>0.76201700000000006</v>
      </c>
      <c r="Y211" t="s">
        <v>82</v>
      </c>
      <c r="Z211">
        <v>8360.43</v>
      </c>
      <c r="AA211">
        <v>277.15699999999998</v>
      </c>
      <c r="AB211">
        <v>424509</v>
      </c>
      <c r="AC211">
        <v>4</v>
      </c>
      <c r="AD211">
        <v>56.0764</v>
      </c>
      <c r="AE211">
        <v>132.09700000000001</v>
      </c>
      <c r="AF211">
        <v>76.020600000000002</v>
      </c>
      <c r="AG211">
        <v>1</v>
      </c>
      <c r="AH211" t="s">
        <v>887</v>
      </c>
      <c r="AI211">
        <v>2</v>
      </c>
      <c r="AJ211" t="s">
        <v>56</v>
      </c>
      <c r="AK211">
        <v>0</v>
      </c>
      <c r="AL211">
        <v>0</v>
      </c>
      <c r="AM211" t="s">
        <v>888</v>
      </c>
      <c r="AN211" t="s">
        <v>889</v>
      </c>
      <c r="AO211" t="s">
        <v>890</v>
      </c>
      <c r="AP211" t="s">
        <v>56</v>
      </c>
      <c r="AQ211" t="s">
        <v>56</v>
      </c>
      <c r="AR211" t="s">
        <v>56</v>
      </c>
      <c r="AS211" t="s">
        <v>56</v>
      </c>
      <c r="AT211" t="s">
        <v>56</v>
      </c>
      <c r="AU211" t="s">
        <v>56</v>
      </c>
      <c r="AV211">
        <v>973.07010704906997</v>
      </c>
      <c r="AW211" t="s">
        <v>72</v>
      </c>
    </row>
    <row r="212" spans="1:49" x14ac:dyDescent="0.25">
      <c r="A212" t="s">
        <v>891</v>
      </c>
      <c r="B212" t="s">
        <v>892</v>
      </c>
      <c r="C212" t="s">
        <v>51</v>
      </c>
      <c r="D212" t="s">
        <v>111</v>
      </c>
      <c r="E212" t="s">
        <v>112</v>
      </c>
      <c r="F212" t="s">
        <v>56</v>
      </c>
      <c r="G212" t="s">
        <v>113</v>
      </c>
      <c r="H212" t="s">
        <v>55</v>
      </c>
      <c r="I212">
        <v>158</v>
      </c>
      <c r="J212">
        <v>0</v>
      </c>
      <c r="K212">
        <v>1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>
        <v>1</v>
      </c>
      <c r="R212" t="s">
        <v>59</v>
      </c>
      <c r="S212" t="s">
        <v>60</v>
      </c>
      <c r="T212" t="s">
        <v>61</v>
      </c>
      <c r="U212">
        <v>123</v>
      </c>
      <c r="V212" t="s">
        <v>62</v>
      </c>
      <c r="W212" t="s">
        <v>114</v>
      </c>
      <c r="X212">
        <v>0.76200599999999996</v>
      </c>
      <c r="Y212" t="s">
        <v>115</v>
      </c>
      <c r="Z212">
        <v>3080</v>
      </c>
      <c r="AA212">
        <v>925.48599999999999</v>
      </c>
      <c r="AB212">
        <v>550188</v>
      </c>
      <c r="AC212">
        <v>8</v>
      </c>
      <c r="AD212">
        <v>86.929699999999997</v>
      </c>
      <c r="AE212">
        <v>158</v>
      </c>
      <c r="AF212">
        <v>71.070300000000003</v>
      </c>
      <c r="AG212">
        <v>1</v>
      </c>
      <c r="AH212" t="s">
        <v>413</v>
      </c>
      <c r="AI212">
        <v>3</v>
      </c>
      <c r="AJ212" t="s">
        <v>56</v>
      </c>
      <c r="AK212">
        <v>0</v>
      </c>
      <c r="AL212">
        <v>0</v>
      </c>
      <c r="AM212" t="s">
        <v>56</v>
      </c>
      <c r="AN212" t="s">
        <v>56</v>
      </c>
      <c r="AO212" t="s">
        <v>56</v>
      </c>
      <c r="AP212" t="s">
        <v>56</v>
      </c>
      <c r="AQ212" t="s">
        <v>56</v>
      </c>
      <c r="AR212" t="s">
        <v>56</v>
      </c>
      <c r="AS212" t="s">
        <v>56</v>
      </c>
      <c r="AT212" t="s">
        <v>56</v>
      </c>
      <c r="AU212" t="s">
        <v>56</v>
      </c>
      <c r="AV212">
        <v>1495.3720391581701</v>
      </c>
      <c r="AW212" t="s">
        <v>72</v>
      </c>
    </row>
    <row r="213" spans="1:49" x14ac:dyDescent="0.25">
      <c r="A213" t="s">
        <v>893</v>
      </c>
      <c r="B213" t="s">
        <v>894</v>
      </c>
      <c r="C213" t="s">
        <v>51</v>
      </c>
      <c r="D213" t="s">
        <v>118</v>
      </c>
      <c r="E213" t="s">
        <v>112</v>
      </c>
      <c r="F213" t="s">
        <v>119</v>
      </c>
      <c r="G213" t="s">
        <v>120</v>
      </c>
      <c r="H213" t="s">
        <v>55</v>
      </c>
      <c r="I213">
        <v>0</v>
      </c>
      <c r="J213">
        <v>0</v>
      </c>
      <c r="K213">
        <v>1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>
        <v>1</v>
      </c>
      <c r="R213" t="s">
        <v>59</v>
      </c>
      <c r="S213" t="s">
        <v>60</v>
      </c>
      <c r="T213" t="s">
        <v>61</v>
      </c>
      <c r="U213">
        <v>235</v>
      </c>
      <c r="V213" t="s">
        <v>62</v>
      </c>
      <c r="W213" t="s">
        <v>121</v>
      </c>
      <c r="X213">
        <v>0.761822</v>
      </c>
      <c r="Y213" t="s">
        <v>122</v>
      </c>
      <c r="Z213">
        <v>8510</v>
      </c>
      <c r="AA213">
        <v>2150.39</v>
      </c>
      <c r="AB213" t="s">
        <v>123</v>
      </c>
      <c r="AC213">
        <v>24</v>
      </c>
      <c r="AD213">
        <v>109.065</v>
      </c>
      <c r="AE213">
        <v>0</v>
      </c>
      <c r="AF213">
        <v>109.065</v>
      </c>
      <c r="AG213">
        <v>1</v>
      </c>
      <c r="AH213" t="s">
        <v>829</v>
      </c>
      <c r="AI213">
        <v>3</v>
      </c>
      <c r="AJ213" t="s">
        <v>56</v>
      </c>
      <c r="AK213">
        <v>0</v>
      </c>
      <c r="AL213">
        <v>0</v>
      </c>
      <c r="AM213" t="s">
        <v>56</v>
      </c>
      <c r="AN213" t="s">
        <v>56</v>
      </c>
      <c r="AO213" t="s">
        <v>56</v>
      </c>
      <c r="AP213" t="s">
        <v>56</v>
      </c>
      <c r="AQ213" t="s">
        <v>56</v>
      </c>
      <c r="AR213" t="s">
        <v>56</v>
      </c>
      <c r="AS213" t="s">
        <v>56</v>
      </c>
      <c r="AT213" t="s">
        <v>56</v>
      </c>
      <c r="AU213" t="s">
        <v>56</v>
      </c>
      <c r="AV213">
        <v>2831.9612844534799</v>
      </c>
      <c r="AW213" t="s">
        <v>72</v>
      </c>
    </row>
    <row r="214" spans="1:49" x14ac:dyDescent="0.25">
      <c r="A214" t="s">
        <v>458</v>
      </c>
      <c r="B214" t="s">
        <v>459</v>
      </c>
      <c r="C214" t="s">
        <v>51</v>
      </c>
      <c r="D214" t="s">
        <v>52</v>
      </c>
      <c r="E214" t="s">
        <v>53</v>
      </c>
      <c r="F214" t="s">
        <v>460</v>
      </c>
      <c r="G214" t="s">
        <v>460</v>
      </c>
      <c r="H214" t="s">
        <v>55</v>
      </c>
      <c r="I214">
        <v>384.63799999999998</v>
      </c>
      <c r="J214">
        <v>0</v>
      </c>
      <c r="K214">
        <v>1</v>
      </c>
      <c r="L214" t="s">
        <v>56</v>
      </c>
      <c r="M214" t="s">
        <v>56</v>
      </c>
      <c r="N214" t="s">
        <v>461</v>
      </c>
      <c r="O214" t="s">
        <v>462</v>
      </c>
      <c r="P214" t="s">
        <v>56</v>
      </c>
      <c r="Q214">
        <v>1</v>
      </c>
      <c r="R214" t="s">
        <v>59</v>
      </c>
      <c r="S214" t="s">
        <v>60</v>
      </c>
      <c r="T214" t="s">
        <v>61</v>
      </c>
      <c r="U214">
        <v>239</v>
      </c>
      <c r="V214" t="s">
        <v>62</v>
      </c>
      <c r="W214" t="s">
        <v>63</v>
      </c>
      <c r="X214">
        <v>0.76174799999999998</v>
      </c>
      <c r="Y214" t="s">
        <v>64</v>
      </c>
      <c r="Z214">
        <v>124995</v>
      </c>
      <c r="AA214">
        <v>2574.92</v>
      </c>
      <c r="AB214">
        <v>367963</v>
      </c>
      <c r="AC214">
        <v>26</v>
      </c>
      <c r="AD214">
        <v>141.53299999999999</v>
      </c>
      <c r="AE214">
        <v>384.63799999999998</v>
      </c>
      <c r="AF214">
        <v>243.10499999999999</v>
      </c>
      <c r="AG214">
        <v>1</v>
      </c>
      <c r="AH214" t="s">
        <v>470</v>
      </c>
      <c r="AI214">
        <v>4</v>
      </c>
      <c r="AJ214" t="s">
        <v>56</v>
      </c>
      <c r="AK214">
        <v>0</v>
      </c>
      <c r="AL214">
        <v>0</v>
      </c>
      <c r="AM214" t="s">
        <v>464</v>
      </c>
      <c r="AN214" t="s">
        <v>465</v>
      </c>
      <c r="AO214" t="s">
        <v>466</v>
      </c>
      <c r="AP214" t="s">
        <v>56</v>
      </c>
      <c r="AQ214" t="s">
        <v>56</v>
      </c>
      <c r="AR214" t="s">
        <v>56</v>
      </c>
      <c r="AS214" t="s">
        <v>341</v>
      </c>
      <c r="AT214" t="s">
        <v>467</v>
      </c>
      <c r="AU214" t="s">
        <v>343</v>
      </c>
      <c r="AV214">
        <v>0</v>
      </c>
      <c r="AW214" t="s">
        <v>72</v>
      </c>
    </row>
    <row r="215" spans="1:49" x14ac:dyDescent="0.25">
      <c r="A215" t="s">
        <v>568</v>
      </c>
      <c r="B215" t="s">
        <v>569</v>
      </c>
      <c r="C215" t="s">
        <v>51</v>
      </c>
      <c r="D215" t="s">
        <v>195</v>
      </c>
      <c r="E215" t="s">
        <v>53</v>
      </c>
      <c r="F215" t="s">
        <v>196</v>
      </c>
      <c r="G215" t="s">
        <v>196</v>
      </c>
      <c r="H215" t="s">
        <v>55</v>
      </c>
      <c r="I215">
        <v>112.125</v>
      </c>
      <c r="J215">
        <v>112.125</v>
      </c>
      <c r="K215">
        <v>1</v>
      </c>
      <c r="L215" t="s">
        <v>570</v>
      </c>
      <c r="M215" t="s">
        <v>56</v>
      </c>
      <c r="N215" t="s">
        <v>571</v>
      </c>
      <c r="O215" t="s">
        <v>572</v>
      </c>
      <c r="P215" t="s">
        <v>56</v>
      </c>
      <c r="Q215">
        <v>1</v>
      </c>
      <c r="R215" t="s">
        <v>80</v>
      </c>
      <c r="S215" t="s">
        <v>60</v>
      </c>
      <c r="T215" t="s">
        <v>61</v>
      </c>
      <c r="U215">
        <v>210</v>
      </c>
      <c r="V215" t="s">
        <v>62</v>
      </c>
      <c r="W215" t="s">
        <v>81</v>
      </c>
      <c r="X215">
        <v>0.761494</v>
      </c>
      <c r="Y215" t="s">
        <v>82</v>
      </c>
      <c r="Z215">
        <v>2680</v>
      </c>
      <c r="AA215">
        <v>1638.16</v>
      </c>
      <c r="AB215">
        <v>241309</v>
      </c>
      <c r="AC215">
        <v>6</v>
      </c>
      <c r="AD215">
        <v>27.056799999999999</v>
      </c>
      <c r="AE215">
        <v>112.125</v>
      </c>
      <c r="AF215">
        <v>85.068200000000004</v>
      </c>
      <c r="AG215">
        <v>1</v>
      </c>
      <c r="AH215" t="s">
        <v>895</v>
      </c>
      <c r="AI215">
        <v>2</v>
      </c>
      <c r="AJ215" t="s">
        <v>56</v>
      </c>
      <c r="AK215">
        <v>0</v>
      </c>
      <c r="AL215">
        <v>0</v>
      </c>
      <c r="AM215" t="s">
        <v>261</v>
      </c>
      <c r="AN215" t="s">
        <v>574</v>
      </c>
      <c r="AO215" t="s">
        <v>575</v>
      </c>
      <c r="AP215" t="s">
        <v>56</v>
      </c>
      <c r="AQ215" t="s">
        <v>56</v>
      </c>
      <c r="AR215" t="s">
        <v>56</v>
      </c>
      <c r="AS215" t="s">
        <v>204</v>
      </c>
      <c r="AT215" t="s">
        <v>205</v>
      </c>
      <c r="AU215" t="s">
        <v>206</v>
      </c>
      <c r="AV215">
        <v>2180.1371528551199</v>
      </c>
      <c r="AW215" t="s">
        <v>72</v>
      </c>
    </row>
    <row r="216" spans="1:49" x14ac:dyDescent="0.25">
      <c r="A216" t="s">
        <v>896</v>
      </c>
      <c r="B216" t="s">
        <v>897</v>
      </c>
      <c r="C216" t="s">
        <v>51</v>
      </c>
      <c r="D216" t="s">
        <v>75</v>
      </c>
      <c r="E216" t="s">
        <v>53</v>
      </c>
      <c r="F216" t="s">
        <v>76</v>
      </c>
      <c r="G216" t="s">
        <v>76</v>
      </c>
      <c r="H216" t="s">
        <v>55</v>
      </c>
      <c r="I216">
        <v>140.084</v>
      </c>
      <c r="J216">
        <v>140.084</v>
      </c>
      <c r="K216">
        <v>1</v>
      </c>
      <c r="L216" t="s">
        <v>898</v>
      </c>
      <c r="M216" t="s">
        <v>56</v>
      </c>
      <c r="N216" t="s">
        <v>899</v>
      </c>
      <c r="O216" t="s">
        <v>900</v>
      </c>
      <c r="P216" t="s">
        <v>56</v>
      </c>
      <c r="Q216">
        <v>1</v>
      </c>
      <c r="R216" t="s">
        <v>80</v>
      </c>
      <c r="S216" t="s">
        <v>60</v>
      </c>
      <c r="T216" t="s">
        <v>61</v>
      </c>
      <c r="U216">
        <v>83</v>
      </c>
      <c r="V216" t="s">
        <v>62</v>
      </c>
      <c r="W216" t="s">
        <v>81</v>
      </c>
      <c r="X216">
        <v>0.76144000000000001</v>
      </c>
      <c r="Y216" t="s">
        <v>82</v>
      </c>
      <c r="Z216">
        <v>13870</v>
      </c>
      <c r="AA216">
        <v>500.84300000000002</v>
      </c>
      <c r="AB216">
        <v>228920</v>
      </c>
      <c r="AC216">
        <v>16</v>
      </c>
      <c r="AD216">
        <v>32.067999999999998</v>
      </c>
      <c r="AE216">
        <v>140.084</v>
      </c>
      <c r="AF216">
        <v>108.01600000000001</v>
      </c>
      <c r="AG216">
        <v>1</v>
      </c>
      <c r="AH216" t="s">
        <v>821</v>
      </c>
      <c r="AI216">
        <v>2</v>
      </c>
      <c r="AJ216" t="s">
        <v>56</v>
      </c>
      <c r="AK216">
        <v>0</v>
      </c>
      <c r="AL216">
        <v>0</v>
      </c>
      <c r="AM216" t="s">
        <v>901</v>
      </c>
      <c r="AN216" t="s">
        <v>902</v>
      </c>
      <c r="AO216" t="s">
        <v>903</v>
      </c>
      <c r="AP216" t="s">
        <v>56</v>
      </c>
      <c r="AQ216" t="s">
        <v>56</v>
      </c>
      <c r="AR216" t="s">
        <v>56</v>
      </c>
      <c r="AS216" t="s">
        <v>353</v>
      </c>
      <c r="AT216" t="s">
        <v>354</v>
      </c>
      <c r="AU216" t="s">
        <v>343</v>
      </c>
      <c r="AV216">
        <v>1166.17032023959</v>
      </c>
      <c r="AW216" t="s">
        <v>72</v>
      </c>
    </row>
    <row r="217" spans="1:49" x14ac:dyDescent="0.25">
      <c r="A217" t="s">
        <v>904</v>
      </c>
      <c r="B217" t="s">
        <v>905</v>
      </c>
      <c r="C217" t="s">
        <v>51</v>
      </c>
      <c r="D217" t="s">
        <v>111</v>
      </c>
      <c r="E217" t="s">
        <v>112</v>
      </c>
      <c r="F217" t="s">
        <v>56</v>
      </c>
      <c r="G217" t="s">
        <v>113</v>
      </c>
      <c r="H217" t="s">
        <v>55</v>
      </c>
      <c r="I217">
        <v>136</v>
      </c>
      <c r="J217">
        <v>0</v>
      </c>
      <c r="K217">
        <v>1</v>
      </c>
      <c r="L217" t="s">
        <v>56</v>
      </c>
      <c r="M217" t="s">
        <v>56</v>
      </c>
      <c r="N217" t="s">
        <v>56</v>
      </c>
      <c r="O217" t="s">
        <v>56</v>
      </c>
      <c r="P217" t="s">
        <v>56</v>
      </c>
      <c r="Q217">
        <v>1</v>
      </c>
      <c r="R217" t="s">
        <v>59</v>
      </c>
      <c r="S217" t="s">
        <v>60</v>
      </c>
      <c r="T217" t="s">
        <v>61</v>
      </c>
      <c r="U217">
        <v>6</v>
      </c>
      <c r="V217" t="s">
        <v>62</v>
      </c>
      <c r="W217" t="s">
        <v>114</v>
      </c>
      <c r="X217">
        <v>0.76136599999999999</v>
      </c>
      <c r="Y217" t="s">
        <v>115</v>
      </c>
      <c r="Z217">
        <v>9580</v>
      </c>
      <c r="AA217">
        <v>194.857</v>
      </c>
      <c r="AB217">
        <v>243140</v>
      </c>
      <c r="AC217">
        <v>5</v>
      </c>
      <c r="AD217">
        <v>33.067</v>
      </c>
      <c r="AE217">
        <v>136</v>
      </c>
      <c r="AF217">
        <v>169.06700000000001</v>
      </c>
      <c r="AG217">
        <v>1</v>
      </c>
      <c r="AH217" t="s">
        <v>906</v>
      </c>
      <c r="AI217">
        <v>2</v>
      </c>
      <c r="AJ217" t="s">
        <v>56</v>
      </c>
      <c r="AK217">
        <v>0</v>
      </c>
      <c r="AL217">
        <v>0</v>
      </c>
      <c r="AM217" t="s">
        <v>56</v>
      </c>
      <c r="AN217" t="s">
        <v>56</v>
      </c>
      <c r="AO217" t="s">
        <v>56</v>
      </c>
      <c r="AP217" t="s">
        <v>56</v>
      </c>
      <c r="AQ217" t="s">
        <v>56</v>
      </c>
      <c r="AR217" t="s">
        <v>56</v>
      </c>
      <c r="AS217" t="s">
        <v>56</v>
      </c>
      <c r="AT217" t="s">
        <v>56</v>
      </c>
      <c r="AU217" t="s">
        <v>56</v>
      </c>
      <c r="AV217">
        <v>0</v>
      </c>
      <c r="AW217" t="s">
        <v>72</v>
      </c>
    </row>
    <row r="218" spans="1:49" x14ac:dyDescent="0.25">
      <c r="A218" t="s">
        <v>523</v>
      </c>
      <c r="B218" t="s">
        <v>524</v>
      </c>
      <c r="C218" t="s">
        <v>51</v>
      </c>
      <c r="D218" t="s">
        <v>111</v>
      </c>
      <c r="E218" t="s">
        <v>112</v>
      </c>
      <c r="F218" t="s">
        <v>56</v>
      </c>
      <c r="G218" t="s">
        <v>113</v>
      </c>
      <c r="H218" t="s">
        <v>55</v>
      </c>
      <c r="I218">
        <v>226</v>
      </c>
      <c r="J218">
        <v>0</v>
      </c>
      <c r="K218">
        <v>1</v>
      </c>
      <c r="L218" t="s">
        <v>56</v>
      </c>
      <c r="M218" t="s">
        <v>56</v>
      </c>
      <c r="N218" t="s">
        <v>56</v>
      </c>
      <c r="O218" t="s">
        <v>56</v>
      </c>
      <c r="P218" t="s">
        <v>56</v>
      </c>
      <c r="Q218">
        <v>1</v>
      </c>
      <c r="R218" t="s">
        <v>59</v>
      </c>
      <c r="S218" t="s">
        <v>60</v>
      </c>
      <c r="T218" t="s">
        <v>61</v>
      </c>
      <c r="U218">
        <v>188</v>
      </c>
      <c r="V218" t="s">
        <v>62</v>
      </c>
      <c r="W218" t="s">
        <v>114</v>
      </c>
      <c r="X218">
        <v>0.76082499999999997</v>
      </c>
      <c r="Y218" t="s">
        <v>115</v>
      </c>
      <c r="Z218">
        <v>1083.7</v>
      </c>
      <c r="AA218">
        <v>1439.77</v>
      </c>
      <c r="AB218">
        <v>747559</v>
      </c>
      <c r="AC218">
        <v>8</v>
      </c>
      <c r="AD218">
        <v>168.94799999999901</v>
      </c>
      <c r="AE218">
        <v>226</v>
      </c>
      <c r="AF218">
        <v>57.051600000000001</v>
      </c>
      <c r="AG218">
        <v>1</v>
      </c>
      <c r="AH218" t="s">
        <v>555</v>
      </c>
      <c r="AI218">
        <v>3</v>
      </c>
      <c r="AJ218" t="s">
        <v>56</v>
      </c>
      <c r="AK218">
        <v>0</v>
      </c>
      <c r="AL218">
        <v>0</v>
      </c>
      <c r="AM218" t="s">
        <v>56</v>
      </c>
      <c r="AN218" t="s">
        <v>56</v>
      </c>
      <c r="AO218" t="s">
        <v>56</v>
      </c>
      <c r="AP218" t="s">
        <v>56</v>
      </c>
      <c r="AQ218" t="s">
        <v>56</v>
      </c>
      <c r="AR218" t="s">
        <v>56</v>
      </c>
      <c r="AS218" t="s">
        <v>56</v>
      </c>
      <c r="AT218" t="s">
        <v>56</v>
      </c>
      <c r="AU218" t="s">
        <v>56</v>
      </c>
      <c r="AV218">
        <v>1967.42795474032</v>
      </c>
      <c r="AW218" t="s">
        <v>72</v>
      </c>
    </row>
    <row r="219" spans="1:49" x14ac:dyDescent="0.25">
      <c r="A219" t="s">
        <v>907</v>
      </c>
      <c r="B219" t="s">
        <v>908</v>
      </c>
      <c r="C219" t="s">
        <v>51</v>
      </c>
      <c r="D219" t="s">
        <v>118</v>
      </c>
      <c r="E219" t="s">
        <v>112</v>
      </c>
      <c r="F219" t="s">
        <v>119</v>
      </c>
      <c r="G219" t="s">
        <v>120</v>
      </c>
      <c r="H219" t="s">
        <v>55</v>
      </c>
      <c r="I219">
        <v>0</v>
      </c>
      <c r="J219">
        <v>0</v>
      </c>
      <c r="K219">
        <v>1</v>
      </c>
      <c r="L219" t="s">
        <v>56</v>
      </c>
      <c r="M219" t="s">
        <v>56</v>
      </c>
      <c r="N219" t="s">
        <v>56</v>
      </c>
      <c r="O219" t="s">
        <v>56</v>
      </c>
      <c r="P219" t="s">
        <v>56</v>
      </c>
      <c r="Q219">
        <v>1</v>
      </c>
      <c r="R219" t="s">
        <v>59</v>
      </c>
      <c r="S219" t="s">
        <v>60</v>
      </c>
      <c r="T219" t="s">
        <v>61</v>
      </c>
      <c r="U219">
        <v>215</v>
      </c>
      <c r="V219" t="s">
        <v>62</v>
      </c>
      <c r="W219" t="s">
        <v>121</v>
      </c>
      <c r="X219">
        <v>0.76002499999999995</v>
      </c>
      <c r="Y219" t="s">
        <v>122</v>
      </c>
      <c r="Z219">
        <v>27840</v>
      </c>
      <c r="AA219">
        <v>1691.6</v>
      </c>
      <c r="AB219" t="s">
        <v>123</v>
      </c>
      <c r="AC219">
        <v>43</v>
      </c>
      <c r="AD219">
        <v>256.00200000000001</v>
      </c>
      <c r="AE219">
        <v>0</v>
      </c>
      <c r="AF219">
        <v>256.00200000000001</v>
      </c>
      <c r="AG219">
        <v>1</v>
      </c>
      <c r="AH219" t="s">
        <v>537</v>
      </c>
      <c r="AI219">
        <v>3</v>
      </c>
      <c r="AJ219" t="s">
        <v>56</v>
      </c>
      <c r="AK219">
        <v>0</v>
      </c>
      <c r="AL219">
        <v>0</v>
      </c>
      <c r="AM219" t="s">
        <v>56</v>
      </c>
      <c r="AN219" t="s">
        <v>56</v>
      </c>
      <c r="AO219" t="s">
        <v>56</v>
      </c>
      <c r="AP219" t="s">
        <v>56</v>
      </c>
      <c r="AQ219" t="s">
        <v>56</v>
      </c>
      <c r="AR219" t="s">
        <v>56</v>
      </c>
      <c r="AS219" t="s">
        <v>56</v>
      </c>
      <c r="AT219" t="s">
        <v>56</v>
      </c>
      <c r="AU219" t="s">
        <v>56</v>
      </c>
      <c r="AV219">
        <v>2241.1505647629801</v>
      </c>
      <c r="AW219" t="s">
        <v>72</v>
      </c>
    </row>
    <row r="220" spans="1:49" x14ac:dyDescent="0.25">
      <c r="A220" t="s">
        <v>909</v>
      </c>
      <c r="B220" t="s">
        <v>910</v>
      </c>
      <c r="C220" t="s">
        <v>51</v>
      </c>
      <c r="D220" t="s">
        <v>585</v>
      </c>
      <c r="E220" t="s">
        <v>53</v>
      </c>
      <c r="F220" t="s">
        <v>586</v>
      </c>
      <c r="G220" t="s">
        <v>586</v>
      </c>
      <c r="H220" t="s">
        <v>55</v>
      </c>
      <c r="I220">
        <v>130.02699999999999</v>
      </c>
      <c r="J220">
        <v>130.02699999999999</v>
      </c>
      <c r="K220">
        <v>1</v>
      </c>
      <c r="L220" t="s">
        <v>56</v>
      </c>
      <c r="M220" t="s">
        <v>56</v>
      </c>
      <c r="N220" t="s">
        <v>911</v>
      </c>
      <c r="O220" t="s">
        <v>912</v>
      </c>
      <c r="P220" t="s">
        <v>56</v>
      </c>
      <c r="Q220">
        <v>1</v>
      </c>
      <c r="R220" t="s">
        <v>80</v>
      </c>
      <c r="S220" t="s">
        <v>60</v>
      </c>
      <c r="T220" t="s">
        <v>61</v>
      </c>
      <c r="U220">
        <v>138</v>
      </c>
      <c r="V220" t="s">
        <v>62</v>
      </c>
      <c r="W220" t="s">
        <v>81</v>
      </c>
      <c r="X220">
        <v>0.76000100000000004</v>
      </c>
      <c r="Y220" t="s">
        <v>82</v>
      </c>
      <c r="Z220">
        <v>3030.02</v>
      </c>
      <c r="AA220">
        <v>1091.51</v>
      </c>
      <c r="AB220">
        <v>315394</v>
      </c>
      <c r="AC220">
        <v>7</v>
      </c>
      <c r="AD220">
        <v>41.009799999999998</v>
      </c>
      <c r="AE220">
        <v>130.02699999999999</v>
      </c>
      <c r="AF220">
        <v>89.017200000000003</v>
      </c>
      <c r="AG220">
        <v>1</v>
      </c>
      <c r="AH220" t="s">
        <v>913</v>
      </c>
      <c r="AI220">
        <v>2</v>
      </c>
      <c r="AJ220" t="s">
        <v>56</v>
      </c>
      <c r="AK220">
        <v>0</v>
      </c>
      <c r="AL220">
        <v>0</v>
      </c>
      <c r="AM220" t="s">
        <v>914</v>
      </c>
      <c r="AN220" t="s">
        <v>915</v>
      </c>
      <c r="AO220" t="s">
        <v>916</v>
      </c>
      <c r="AP220" t="s">
        <v>56</v>
      </c>
      <c r="AQ220" t="s">
        <v>56</v>
      </c>
      <c r="AR220" t="s">
        <v>56</v>
      </c>
      <c r="AS220" t="s">
        <v>917</v>
      </c>
      <c r="AT220" t="s">
        <v>918</v>
      </c>
      <c r="AU220" t="s">
        <v>206</v>
      </c>
      <c r="AV220">
        <v>1637.3520934815999</v>
      </c>
      <c r="AW220" t="s">
        <v>72</v>
      </c>
    </row>
    <row r="221" spans="1:49" x14ac:dyDescent="0.25">
      <c r="A221" t="s">
        <v>408</v>
      </c>
      <c r="B221" t="s">
        <v>409</v>
      </c>
      <c r="C221" t="s">
        <v>51</v>
      </c>
      <c r="D221" t="s">
        <v>195</v>
      </c>
      <c r="E221" t="s">
        <v>53</v>
      </c>
      <c r="F221" t="s">
        <v>196</v>
      </c>
      <c r="G221" t="s">
        <v>196</v>
      </c>
      <c r="H221" t="s">
        <v>55</v>
      </c>
      <c r="I221">
        <v>70.078199999999995</v>
      </c>
      <c r="J221">
        <v>70.078199999999995</v>
      </c>
      <c r="K221">
        <v>1</v>
      </c>
      <c r="L221" t="s">
        <v>410</v>
      </c>
      <c r="M221" t="s">
        <v>56</v>
      </c>
      <c r="N221" t="s">
        <v>411</v>
      </c>
      <c r="O221" t="s">
        <v>412</v>
      </c>
      <c r="P221" t="s">
        <v>56</v>
      </c>
      <c r="Q221">
        <v>1</v>
      </c>
      <c r="R221" t="s">
        <v>80</v>
      </c>
      <c r="S221" t="s">
        <v>60</v>
      </c>
      <c r="T221" t="s">
        <v>61</v>
      </c>
      <c r="U221">
        <v>218</v>
      </c>
      <c r="V221" t="s">
        <v>62</v>
      </c>
      <c r="W221" t="s">
        <v>81</v>
      </c>
      <c r="X221">
        <v>0.75952600000000003</v>
      </c>
      <c r="Y221" t="s">
        <v>82</v>
      </c>
      <c r="Z221">
        <v>2134.8000000000002</v>
      </c>
      <c r="AA221">
        <v>1740.19</v>
      </c>
      <c r="AB221">
        <v>214931</v>
      </c>
      <c r="AC221">
        <v>9</v>
      </c>
      <c r="AD221">
        <v>15.061999999999999</v>
      </c>
      <c r="AE221">
        <v>70.078199999999995</v>
      </c>
      <c r="AF221">
        <v>55.016199999999998</v>
      </c>
      <c r="AG221">
        <v>1</v>
      </c>
      <c r="AH221" t="s">
        <v>919</v>
      </c>
      <c r="AI221">
        <v>2</v>
      </c>
      <c r="AJ221" t="s">
        <v>56</v>
      </c>
      <c r="AK221">
        <v>0</v>
      </c>
      <c r="AL221">
        <v>0</v>
      </c>
      <c r="AM221" t="s">
        <v>414</v>
      </c>
      <c r="AN221" t="s">
        <v>415</v>
      </c>
      <c r="AO221" t="s">
        <v>416</v>
      </c>
      <c r="AP221" t="s">
        <v>56</v>
      </c>
      <c r="AQ221" t="s">
        <v>56</v>
      </c>
      <c r="AR221" t="s">
        <v>56</v>
      </c>
      <c r="AS221" t="s">
        <v>204</v>
      </c>
      <c r="AT221" t="s">
        <v>205</v>
      </c>
      <c r="AU221" t="s">
        <v>206</v>
      </c>
      <c r="AV221">
        <v>2297.5064178254902</v>
      </c>
      <c r="AW221" t="s">
        <v>72</v>
      </c>
    </row>
    <row r="222" spans="1:49" x14ac:dyDescent="0.25">
      <c r="A222" t="s">
        <v>920</v>
      </c>
      <c r="B222" t="s">
        <v>921</v>
      </c>
      <c r="C222" t="s">
        <v>51</v>
      </c>
      <c r="D222" t="s">
        <v>195</v>
      </c>
      <c r="E222" t="s">
        <v>53</v>
      </c>
      <c r="F222" t="s">
        <v>196</v>
      </c>
      <c r="G222" t="s">
        <v>196</v>
      </c>
      <c r="H222" t="s">
        <v>55</v>
      </c>
      <c r="I222">
        <v>84.093900000000005</v>
      </c>
      <c r="J222">
        <v>84.093900000000005</v>
      </c>
      <c r="K222">
        <v>1</v>
      </c>
      <c r="L222" t="s">
        <v>922</v>
      </c>
      <c r="M222" t="s">
        <v>56</v>
      </c>
      <c r="N222" t="s">
        <v>923</v>
      </c>
      <c r="O222" t="s">
        <v>924</v>
      </c>
      <c r="P222" t="s">
        <v>56</v>
      </c>
      <c r="Q222">
        <v>1</v>
      </c>
      <c r="R222" t="s">
        <v>80</v>
      </c>
      <c r="S222" t="s">
        <v>60</v>
      </c>
      <c r="T222" t="s">
        <v>61</v>
      </c>
      <c r="U222">
        <v>227</v>
      </c>
      <c r="V222" t="s">
        <v>62</v>
      </c>
      <c r="W222" t="s">
        <v>81</v>
      </c>
      <c r="X222">
        <v>0.75928999999999902</v>
      </c>
      <c r="Y222" t="s">
        <v>82</v>
      </c>
      <c r="Z222">
        <v>5290</v>
      </c>
      <c r="AA222">
        <v>1902.74</v>
      </c>
      <c r="AB222">
        <v>11024.6</v>
      </c>
      <c r="AC222">
        <v>8</v>
      </c>
      <c r="AD222">
        <v>0.92710099999999995</v>
      </c>
      <c r="AE222">
        <v>84.093900000000005</v>
      </c>
      <c r="AF222">
        <v>85.021000000000001</v>
      </c>
      <c r="AG222">
        <v>1</v>
      </c>
      <c r="AH222" t="s">
        <v>925</v>
      </c>
      <c r="AI222">
        <v>2</v>
      </c>
      <c r="AJ222" t="s">
        <v>56</v>
      </c>
      <c r="AK222">
        <v>0</v>
      </c>
      <c r="AL222">
        <v>0</v>
      </c>
      <c r="AM222" t="s">
        <v>286</v>
      </c>
      <c r="AN222" t="s">
        <v>926</v>
      </c>
      <c r="AO222" t="s">
        <v>927</v>
      </c>
      <c r="AP222" t="s">
        <v>56</v>
      </c>
      <c r="AQ222" t="s">
        <v>56</v>
      </c>
      <c r="AR222" t="s">
        <v>56</v>
      </c>
      <c r="AS222" t="s">
        <v>204</v>
      </c>
      <c r="AT222" t="s">
        <v>205</v>
      </c>
      <c r="AU222" t="s">
        <v>206</v>
      </c>
      <c r="AV222">
        <v>2496.8039379438501</v>
      </c>
      <c r="AW222" t="s">
        <v>72</v>
      </c>
    </row>
    <row r="223" spans="1:49" x14ac:dyDescent="0.25">
      <c r="A223" t="s">
        <v>928</v>
      </c>
      <c r="B223" t="s">
        <v>929</v>
      </c>
      <c r="C223" t="s">
        <v>51</v>
      </c>
      <c r="D223" t="s">
        <v>111</v>
      </c>
      <c r="E223" t="s">
        <v>112</v>
      </c>
      <c r="F223" t="s">
        <v>56</v>
      </c>
      <c r="G223" t="s">
        <v>113</v>
      </c>
      <c r="H223" t="s">
        <v>55</v>
      </c>
      <c r="I223">
        <v>170</v>
      </c>
      <c r="J223">
        <v>0</v>
      </c>
      <c r="K223">
        <v>1</v>
      </c>
      <c r="L223" t="s">
        <v>56</v>
      </c>
      <c r="M223" t="s">
        <v>56</v>
      </c>
      <c r="N223" t="s">
        <v>56</v>
      </c>
      <c r="O223" t="s">
        <v>56</v>
      </c>
      <c r="P223" t="s">
        <v>56</v>
      </c>
      <c r="Q223">
        <v>1</v>
      </c>
      <c r="R223" t="s">
        <v>59</v>
      </c>
      <c r="S223" t="s">
        <v>60</v>
      </c>
      <c r="T223" t="s">
        <v>61</v>
      </c>
      <c r="U223">
        <v>172</v>
      </c>
      <c r="V223" t="s">
        <v>62</v>
      </c>
      <c r="W223" t="s">
        <v>114</v>
      </c>
      <c r="X223">
        <v>0.75911300000000004</v>
      </c>
      <c r="Y223" t="s">
        <v>115</v>
      </c>
      <c r="Z223">
        <v>84549.6</v>
      </c>
      <c r="AA223">
        <v>1347.69</v>
      </c>
      <c r="AB223">
        <v>235387</v>
      </c>
      <c r="AC223">
        <v>86</v>
      </c>
      <c r="AD223">
        <v>40.015799999999999</v>
      </c>
      <c r="AE223">
        <v>170</v>
      </c>
      <c r="AF223">
        <v>210.01599999999999</v>
      </c>
      <c r="AG223">
        <v>1</v>
      </c>
      <c r="AH223" t="s">
        <v>495</v>
      </c>
      <c r="AI223">
        <v>4</v>
      </c>
      <c r="AJ223" t="s">
        <v>56</v>
      </c>
      <c r="AK223">
        <v>0</v>
      </c>
      <c r="AL223">
        <v>0</v>
      </c>
      <c r="AM223" t="s">
        <v>56</v>
      </c>
      <c r="AN223" t="s">
        <v>56</v>
      </c>
      <c r="AO223" t="s">
        <v>56</v>
      </c>
      <c r="AP223" t="s">
        <v>56</v>
      </c>
      <c r="AQ223" t="s">
        <v>56</v>
      </c>
      <c r="AR223" t="s">
        <v>56</v>
      </c>
      <c r="AS223" t="s">
        <v>56</v>
      </c>
      <c r="AT223" t="s">
        <v>56</v>
      </c>
      <c r="AU223" t="s">
        <v>56</v>
      </c>
      <c r="AV223">
        <v>1875.02923176015</v>
      </c>
      <c r="AW223" t="s">
        <v>72</v>
      </c>
    </row>
    <row r="224" spans="1:49" x14ac:dyDescent="0.25">
      <c r="A224" t="s">
        <v>930</v>
      </c>
      <c r="B224" t="s">
        <v>931</v>
      </c>
      <c r="C224" t="s">
        <v>51</v>
      </c>
      <c r="D224" t="s">
        <v>75</v>
      </c>
      <c r="E224" t="s">
        <v>53</v>
      </c>
      <c r="F224" t="s">
        <v>142</v>
      </c>
      <c r="G224" t="s">
        <v>142</v>
      </c>
      <c r="H224" t="s">
        <v>55</v>
      </c>
      <c r="I224">
        <v>130.136</v>
      </c>
      <c r="J224">
        <v>130.136</v>
      </c>
      <c r="K224">
        <v>1</v>
      </c>
      <c r="L224" t="s">
        <v>932</v>
      </c>
      <c r="M224" t="s">
        <v>56</v>
      </c>
      <c r="N224" t="s">
        <v>933</v>
      </c>
      <c r="O224" t="s">
        <v>934</v>
      </c>
      <c r="P224" t="s">
        <v>56</v>
      </c>
      <c r="Q224">
        <v>1</v>
      </c>
      <c r="R224" t="s">
        <v>80</v>
      </c>
      <c r="S224" t="s">
        <v>60</v>
      </c>
      <c r="T224" t="s">
        <v>61</v>
      </c>
      <c r="U224">
        <v>49</v>
      </c>
      <c r="V224" t="s">
        <v>62</v>
      </c>
      <c r="W224" t="s">
        <v>81</v>
      </c>
      <c r="X224">
        <v>0.75882499999999997</v>
      </c>
      <c r="Y224" t="s">
        <v>82</v>
      </c>
      <c r="Z224">
        <v>11303</v>
      </c>
      <c r="AA224">
        <v>300.67500000000001</v>
      </c>
      <c r="AB224">
        <v>300695</v>
      </c>
      <c r="AC224">
        <v>4</v>
      </c>
      <c r="AD224">
        <v>39.1312</v>
      </c>
      <c r="AE224">
        <v>130.136</v>
      </c>
      <c r="AF224">
        <v>91.004800000000003</v>
      </c>
      <c r="AG224">
        <v>1</v>
      </c>
      <c r="AH224" t="s">
        <v>719</v>
      </c>
      <c r="AI224">
        <v>3</v>
      </c>
      <c r="AJ224" t="s">
        <v>56</v>
      </c>
      <c r="AK224">
        <v>0</v>
      </c>
      <c r="AL224">
        <v>0</v>
      </c>
      <c r="AM224" t="s">
        <v>935</v>
      </c>
      <c r="AN224" t="s">
        <v>936</v>
      </c>
      <c r="AO224" t="s">
        <v>937</v>
      </c>
      <c r="AP224" t="s">
        <v>56</v>
      </c>
      <c r="AQ224" t="s">
        <v>56</v>
      </c>
      <c r="AR224" t="s">
        <v>56</v>
      </c>
      <c r="AS224" t="s">
        <v>204</v>
      </c>
      <c r="AT224" t="s">
        <v>289</v>
      </c>
      <c r="AU224" t="s">
        <v>206</v>
      </c>
      <c r="AV224">
        <v>999.41194878530405</v>
      </c>
      <c r="AW224" t="s">
        <v>72</v>
      </c>
    </row>
    <row r="225" spans="1:49" x14ac:dyDescent="0.25">
      <c r="A225" t="s">
        <v>938</v>
      </c>
      <c r="B225" t="s">
        <v>939</v>
      </c>
      <c r="C225" t="s">
        <v>51</v>
      </c>
      <c r="D225" t="s">
        <v>111</v>
      </c>
      <c r="E225" t="s">
        <v>112</v>
      </c>
      <c r="F225" t="s">
        <v>56</v>
      </c>
      <c r="G225" t="s">
        <v>578</v>
      </c>
      <c r="H225" t="s">
        <v>55</v>
      </c>
      <c r="I225">
        <v>510</v>
      </c>
      <c r="J225">
        <v>0</v>
      </c>
      <c r="K225">
        <v>1</v>
      </c>
      <c r="L225" t="s">
        <v>56</v>
      </c>
      <c r="M225" t="s">
        <v>56</v>
      </c>
      <c r="N225" t="s">
        <v>56</v>
      </c>
      <c r="O225" t="s">
        <v>940</v>
      </c>
      <c r="P225" t="s">
        <v>56</v>
      </c>
      <c r="Q225">
        <v>1</v>
      </c>
      <c r="R225" t="s">
        <v>59</v>
      </c>
      <c r="S225" t="s">
        <v>60</v>
      </c>
      <c r="T225" t="s">
        <v>61</v>
      </c>
      <c r="U225">
        <v>202</v>
      </c>
      <c r="V225" t="s">
        <v>62</v>
      </c>
      <c r="W225" t="s">
        <v>114</v>
      </c>
      <c r="X225">
        <v>0.75834000000000001</v>
      </c>
      <c r="Y225" t="s">
        <v>115</v>
      </c>
      <c r="Z225">
        <v>6040</v>
      </c>
      <c r="AA225">
        <v>1566</v>
      </c>
      <c r="AB225">
        <v>829254</v>
      </c>
      <c r="AC225">
        <v>16</v>
      </c>
      <c r="AD225">
        <v>422.92</v>
      </c>
      <c r="AE225">
        <v>510</v>
      </c>
      <c r="AF225">
        <v>87.080299999999994</v>
      </c>
      <c r="AG225">
        <v>1</v>
      </c>
      <c r="AH225" t="s">
        <v>818</v>
      </c>
      <c r="AI225">
        <v>2</v>
      </c>
      <c r="AJ225" t="s">
        <v>56</v>
      </c>
      <c r="AK225">
        <v>0</v>
      </c>
      <c r="AL225">
        <v>0</v>
      </c>
      <c r="AM225" t="s">
        <v>56</v>
      </c>
      <c r="AN225" t="s">
        <v>56</v>
      </c>
      <c r="AO225" t="s">
        <v>56</v>
      </c>
      <c r="AP225" t="s">
        <v>56</v>
      </c>
      <c r="AQ225" t="s">
        <v>56</v>
      </c>
      <c r="AR225" t="s">
        <v>56</v>
      </c>
      <c r="AS225" t="s">
        <v>56</v>
      </c>
      <c r="AT225" t="s">
        <v>56</v>
      </c>
      <c r="AU225" t="s">
        <v>56</v>
      </c>
      <c r="AV225">
        <v>2100.3318388435</v>
      </c>
      <c r="AW225" t="s">
        <v>72</v>
      </c>
    </row>
    <row r="226" spans="1:49" x14ac:dyDescent="0.25">
      <c r="A226" t="s">
        <v>941</v>
      </c>
      <c r="B226" t="s">
        <v>942</v>
      </c>
      <c r="C226" t="s">
        <v>51</v>
      </c>
      <c r="D226" t="s">
        <v>52</v>
      </c>
      <c r="E226" t="s">
        <v>53</v>
      </c>
      <c r="F226" t="s">
        <v>460</v>
      </c>
      <c r="G226" t="s">
        <v>460</v>
      </c>
      <c r="H226" t="s">
        <v>55</v>
      </c>
      <c r="I226">
        <v>73.097099999999998</v>
      </c>
      <c r="J226">
        <v>0</v>
      </c>
      <c r="K226">
        <v>1</v>
      </c>
      <c r="L226" t="s">
        <v>56</v>
      </c>
      <c r="M226" t="s">
        <v>56</v>
      </c>
      <c r="N226" t="s">
        <v>943</v>
      </c>
      <c r="O226" t="s">
        <v>944</v>
      </c>
      <c r="P226" t="s">
        <v>56</v>
      </c>
      <c r="Q226">
        <v>1</v>
      </c>
      <c r="R226" t="s">
        <v>59</v>
      </c>
      <c r="S226" t="s">
        <v>60</v>
      </c>
      <c r="T226" t="s">
        <v>61</v>
      </c>
      <c r="U226">
        <v>178</v>
      </c>
      <c r="V226" t="s">
        <v>62</v>
      </c>
      <c r="W226" t="s">
        <v>63</v>
      </c>
      <c r="X226">
        <v>0.75791299999999995</v>
      </c>
      <c r="Y226" t="s">
        <v>64</v>
      </c>
      <c r="Z226">
        <v>1901.41</v>
      </c>
      <c r="AA226">
        <v>1397.99</v>
      </c>
      <c r="AB226">
        <v>219527</v>
      </c>
      <c r="AC226">
        <v>6</v>
      </c>
      <c r="AD226">
        <v>16.046800000000001</v>
      </c>
      <c r="AE226">
        <v>73.097099999999998</v>
      </c>
      <c r="AF226">
        <v>57.0503</v>
      </c>
      <c r="AG226">
        <v>1</v>
      </c>
      <c r="AH226" t="s">
        <v>545</v>
      </c>
      <c r="AI226">
        <v>4</v>
      </c>
      <c r="AJ226" t="s">
        <v>56</v>
      </c>
      <c r="AK226">
        <v>0</v>
      </c>
      <c r="AL226">
        <v>0</v>
      </c>
      <c r="AM226" t="s">
        <v>945</v>
      </c>
      <c r="AN226" t="s">
        <v>946</v>
      </c>
      <c r="AO226" t="s">
        <v>947</v>
      </c>
      <c r="AP226" t="s">
        <v>56</v>
      </c>
      <c r="AQ226" t="s">
        <v>56</v>
      </c>
      <c r="AR226" t="s">
        <v>56</v>
      </c>
      <c r="AS226" t="s">
        <v>56</v>
      </c>
      <c r="AT226" t="s">
        <v>56</v>
      </c>
      <c r="AU226" t="s">
        <v>71</v>
      </c>
      <c r="AV226">
        <v>1925.02033017956</v>
      </c>
      <c r="AW226" t="s">
        <v>72</v>
      </c>
    </row>
    <row r="227" spans="1:49" x14ac:dyDescent="0.25">
      <c r="A227" t="s">
        <v>594</v>
      </c>
      <c r="B227" t="s">
        <v>595</v>
      </c>
      <c r="C227" t="s">
        <v>51</v>
      </c>
      <c r="D227" t="s">
        <v>118</v>
      </c>
      <c r="E227" t="s">
        <v>112</v>
      </c>
      <c r="F227" t="s">
        <v>119</v>
      </c>
      <c r="G227" t="s">
        <v>120</v>
      </c>
      <c r="H227" t="s">
        <v>55</v>
      </c>
      <c r="I227">
        <v>0</v>
      </c>
      <c r="J227">
        <v>0</v>
      </c>
      <c r="K227">
        <v>1</v>
      </c>
      <c r="L227" t="s">
        <v>56</v>
      </c>
      <c r="M227" t="s">
        <v>56</v>
      </c>
      <c r="N227" t="s">
        <v>56</v>
      </c>
      <c r="O227" t="s">
        <v>56</v>
      </c>
      <c r="P227" t="s">
        <v>56</v>
      </c>
      <c r="Q227">
        <v>1</v>
      </c>
      <c r="R227" t="s">
        <v>59</v>
      </c>
      <c r="S227" t="s">
        <v>60</v>
      </c>
      <c r="T227" t="s">
        <v>61</v>
      </c>
      <c r="U227">
        <v>207</v>
      </c>
      <c r="V227" t="s">
        <v>62</v>
      </c>
      <c r="W227" t="s">
        <v>121</v>
      </c>
      <c r="X227">
        <v>0.75777700000000003</v>
      </c>
      <c r="Y227" t="s">
        <v>122</v>
      </c>
      <c r="Z227">
        <v>3530</v>
      </c>
      <c r="AA227">
        <v>1601.06</v>
      </c>
      <c r="AB227" t="s">
        <v>123</v>
      </c>
      <c r="AC227">
        <v>9</v>
      </c>
      <c r="AD227">
        <v>85.076099999999997</v>
      </c>
      <c r="AE227">
        <v>0</v>
      </c>
      <c r="AF227">
        <v>85.076099999999997</v>
      </c>
      <c r="AG227">
        <v>1</v>
      </c>
      <c r="AH227" t="s">
        <v>240</v>
      </c>
      <c r="AI227">
        <v>4</v>
      </c>
      <c r="AJ227" t="s">
        <v>56</v>
      </c>
      <c r="AK227">
        <v>0</v>
      </c>
      <c r="AL227">
        <v>0</v>
      </c>
      <c r="AM227" t="s">
        <v>56</v>
      </c>
      <c r="AN227" t="s">
        <v>56</v>
      </c>
      <c r="AO227" t="s">
        <v>56</v>
      </c>
      <c r="AP227" t="s">
        <v>56</v>
      </c>
      <c r="AQ227" t="s">
        <v>56</v>
      </c>
      <c r="AR227" t="s">
        <v>56</v>
      </c>
      <c r="AS227" t="s">
        <v>56</v>
      </c>
      <c r="AT227" t="s">
        <v>56</v>
      </c>
      <c r="AU227" t="s">
        <v>56</v>
      </c>
      <c r="AV227">
        <v>2139.1064273862899</v>
      </c>
      <c r="AW227" t="s">
        <v>72</v>
      </c>
    </row>
    <row r="228" spans="1:49" x14ac:dyDescent="0.25">
      <c r="A228" t="s">
        <v>948</v>
      </c>
      <c r="B228" t="s">
        <v>949</v>
      </c>
      <c r="C228" t="s">
        <v>51</v>
      </c>
      <c r="D228" t="s">
        <v>195</v>
      </c>
      <c r="E228" t="s">
        <v>53</v>
      </c>
      <c r="F228" t="s">
        <v>126</v>
      </c>
      <c r="G228" t="s">
        <v>126</v>
      </c>
      <c r="H228" t="s">
        <v>55</v>
      </c>
      <c r="I228">
        <v>144.11500000000001</v>
      </c>
      <c r="J228">
        <v>144.11500000000001</v>
      </c>
      <c r="K228">
        <v>1</v>
      </c>
      <c r="L228" t="s">
        <v>950</v>
      </c>
      <c r="M228" t="s">
        <v>56</v>
      </c>
      <c r="N228" t="s">
        <v>951</v>
      </c>
      <c r="O228" t="s">
        <v>952</v>
      </c>
      <c r="P228" t="s">
        <v>56</v>
      </c>
      <c r="Q228">
        <v>1</v>
      </c>
      <c r="R228" t="s">
        <v>80</v>
      </c>
      <c r="S228" t="s">
        <v>60</v>
      </c>
      <c r="T228" t="s">
        <v>61</v>
      </c>
      <c r="U228">
        <v>107</v>
      </c>
      <c r="V228" t="s">
        <v>62</v>
      </c>
      <c r="W228" t="s">
        <v>81</v>
      </c>
      <c r="X228">
        <v>0.757544</v>
      </c>
      <c r="Y228" t="s">
        <v>82</v>
      </c>
      <c r="Z228">
        <v>14820</v>
      </c>
      <c r="AA228">
        <v>760.85699999999997</v>
      </c>
      <c r="AB228">
        <v>382309</v>
      </c>
      <c r="AC228">
        <v>5</v>
      </c>
      <c r="AD228">
        <v>55.096400000000003</v>
      </c>
      <c r="AE228">
        <v>144.11500000000001</v>
      </c>
      <c r="AF228">
        <v>89.018600000000006</v>
      </c>
      <c r="AG228">
        <v>1</v>
      </c>
      <c r="AH228" t="s">
        <v>953</v>
      </c>
      <c r="AI228">
        <v>2</v>
      </c>
      <c r="AJ228" t="s">
        <v>56</v>
      </c>
      <c r="AK228">
        <v>0</v>
      </c>
      <c r="AL228">
        <v>0</v>
      </c>
      <c r="AM228" t="s">
        <v>954</v>
      </c>
      <c r="AN228" t="s">
        <v>955</v>
      </c>
      <c r="AO228" t="s">
        <v>956</v>
      </c>
      <c r="AP228" t="s">
        <v>56</v>
      </c>
      <c r="AQ228" t="s">
        <v>56</v>
      </c>
      <c r="AR228" t="s">
        <v>56</v>
      </c>
      <c r="AS228" t="s">
        <v>231</v>
      </c>
      <c r="AT228" t="s">
        <v>232</v>
      </c>
      <c r="AU228" t="s">
        <v>206</v>
      </c>
      <c r="AV228">
        <v>1365.6748494173401</v>
      </c>
      <c r="AW228" t="s">
        <v>72</v>
      </c>
    </row>
    <row r="229" spans="1:49" x14ac:dyDescent="0.25">
      <c r="A229" t="s">
        <v>633</v>
      </c>
      <c r="B229" t="s">
        <v>634</v>
      </c>
      <c r="C229" t="s">
        <v>51</v>
      </c>
      <c r="D229" t="s">
        <v>111</v>
      </c>
      <c r="E229" t="s">
        <v>112</v>
      </c>
      <c r="F229" t="s">
        <v>56</v>
      </c>
      <c r="G229" t="s">
        <v>113</v>
      </c>
      <c r="H229" t="s">
        <v>55</v>
      </c>
      <c r="I229">
        <v>172</v>
      </c>
      <c r="J229">
        <v>0</v>
      </c>
      <c r="K229">
        <v>1</v>
      </c>
      <c r="L229" t="s">
        <v>56</v>
      </c>
      <c r="M229" t="s">
        <v>56</v>
      </c>
      <c r="N229" t="s">
        <v>56</v>
      </c>
      <c r="O229" t="s">
        <v>56</v>
      </c>
      <c r="P229" t="s">
        <v>56</v>
      </c>
      <c r="Q229">
        <v>1</v>
      </c>
      <c r="R229" t="s">
        <v>59</v>
      </c>
      <c r="S229" t="s">
        <v>60</v>
      </c>
      <c r="T229" t="s">
        <v>61</v>
      </c>
      <c r="U229">
        <v>205</v>
      </c>
      <c r="V229" t="s">
        <v>62</v>
      </c>
      <c r="W229" t="s">
        <v>114</v>
      </c>
      <c r="X229">
        <v>0.75678800000000002</v>
      </c>
      <c r="Y229" t="s">
        <v>115</v>
      </c>
      <c r="Z229">
        <v>11090</v>
      </c>
      <c r="AA229">
        <v>1588.91</v>
      </c>
      <c r="AB229">
        <v>493976</v>
      </c>
      <c r="AC229">
        <v>17</v>
      </c>
      <c r="AD229">
        <v>84.963899999999995</v>
      </c>
      <c r="AE229">
        <v>172</v>
      </c>
      <c r="AF229">
        <v>87.036100000000005</v>
      </c>
      <c r="AG229">
        <v>1</v>
      </c>
      <c r="AH229" t="s">
        <v>582</v>
      </c>
      <c r="AI229">
        <v>3</v>
      </c>
      <c r="AJ229" t="s">
        <v>56</v>
      </c>
      <c r="AK229">
        <v>0</v>
      </c>
      <c r="AL229">
        <v>0</v>
      </c>
      <c r="AM229" t="s">
        <v>56</v>
      </c>
      <c r="AN229" t="s">
        <v>56</v>
      </c>
      <c r="AO229" t="s">
        <v>56</v>
      </c>
      <c r="AP229" t="s">
        <v>56</v>
      </c>
      <c r="AQ229" t="s">
        <v>56</v>
      </c>
      <c r="AR229" t="s">
        <v>56</v>
      </c>
      <c r="AS229" t="s">
        <v>56</v>
      </c>
      <c r="AT229" t="s">
        <v>56</v>
      </c>
      <c r="AU229" t="s">
        <v>56</v>
      </c>
      <c r="AV229">
        <v>2125.6691412826099</v>
      </c>
      <c r="AW229" t="s">
        <v>72</v>
      </c>
    </row>
    <row r="230" spans="1:49" x14ac:dyDescent="0.25">
      <c r="A230" t="s">
        <v>957</v>
      </c>
      <c r="B230" t="s">
        <v>958</v>
      </c>
      <c r="C230" t="s">
        <v>51</v>
      </c>
      <c r="D230" t="s">
        <v>52</v>
      </c>
      <c r="E230" t="s">
        <v>53</v>
      </c>
      <c r="F230" t="s">
        <v>172</v>
      </c>
      <c r="G230" t="s">
        <v>172</v>
      </c>
      <c r="H230" t="s">
        <v>55</v>
      </c>
      <c r="I230">
        <v>108.13800000000001</v>
      </c>
      <c r="J230">
        <v>0</v>
      </c>
      <c r="K230">
        <v>1</v>
      </c>
      <c r="L230" t="s">
        <v>56</v>
      </c>
      <c r="M230" t="s">
        <v>56</v>
      </c>
      <c r="N230" t="s">
        <v>959</v>
      </c>
      <c r="O230" t="s">
        <v>92</v>
      </c>
      <c r="P230" t="s">
        <v>56</v>
      </c>
      <c r="Q230">
        <v>1</v>
      </c>
      <c r="R230" t="s">
        <v>59</v>
      </c>
      <c r="S230" t="s">
        <v>60</v>
      </c>
      <c r="T230" t="s">
        <v>61</v>
      </c>
      <c r="U230">
        <v>41</v>
      </c>
      <c r="V230" t="s">
        <v>62</v>
      </c>
      <c r="W230" t="s">
        <v>63</v>
      </c>
      <c r="X230">
        <v>0.75601399999999996</v>
      </c>
      <c r="Y230" t="s">
        <v>64</v>
      </c>
      <c r="Z230">
        <v>15868</v>
      </c>
      <c r="AA230">
        <v>291.286</v>
      </c>
      <c r="AB230">
        <v>130485</v>
      </c>
      <c r="AC230">
        <v>9</v>
      </c>
      <c r="AD230">
        <v>14.1104</v>
      </c>
      <c r="AE230">
        <v>108.13800000000001</v>
      </c>
      <c r="AF230">
        <v>94.027600000000007</v>
      </c>
      <c r="AG230">
        <v>1</v>
      </c>
      <c r="AH230" t="s">
        <v>383</v>
      </c>
      <c r="AI230">
        <v>4</v>
      </c>
      <c r="AJ230" t="s">
        <v>56</v>
      </c>
      <c r="AK230">
        <v>0</v>
      </c>
      <c r="AL230">
        <v>0</v>
      </c>
      <c r="AM230" t="s">
        <v>84</v>
      </c>
      <c r="AN230" t="s">
        <v>94</v>
      </c>
      <c r="AO230" t="s">
        <v>95</v>
      </c>
      <c r="AP230" t="s">
        <v>56</v>
      </c>
      <c r="AQ230" t="s">
        <v>56</v>
      </c>
      <c r="AR230" t="s">
        <v>56</v>
      </c>
      <c r="AS230" t="s">
        <v>56</v>
      </c>
      <c r="AT230" t="s">
        <v>56</v>
      </c>
      <c r="AU230" t="s">
        <v>56</v>
      </c>
      <c r="AV230">
        <v>988.89559739226502</v>
      </c>
      <c r="AW230" t="s">
        <v>72</v>
      </c>
    </row>
    <row r="231" spans="1:49" x14ac:dyDescent="0.25">
      <c r="A231" t="s">
        <v>960</v>
      </c>
      <c r="B231" t="s">
        <v>961</v>
      </c>
      <c r="C231" t="s">
        <v>51</v>
      </c>
      <c r="D231" t="s">
        <v>75</v>
      </c>
      <c r="E231" t="s">
        <v>53</v>
      </c>
      <c r="F231" t="s">
        <v>76</v>
      </c>
      <c r="G231" t="s">
        <v>76</v>
      </c>
      <c r="H231" t="s">
        <v>55</v>
      </c>
      <c r="I231">
        <v>108.05800000000001</v>
      </c>
      <c r="J231">
        <v>108.05800000000001</v>
      </c>
      <c r="K231">
        <v>1</v>
      </c>
      <c r="L231" t="s">
        <v>962</v>
      </c>
      <c r="M231" t="s">
        <v>56</v>
      </c>
      <c r="N231" t="s">
        <v>963</v>
      </c>
      <c r="O231" t="s">
        <v>964</v>
      </c>
      <c r="P231" t="s">
        <v>56</v>
      </c>
      <c r="Q231">
        <v>1</v>
      </c>
      <c r="R231" t="s">
        <v>80</v>
      </c>
      <c r="S231" t="s">
        <v>60</v>
      </c>
      <c r="T231" t="s">
        <v>61</v>
      </c>
      <c r="U231">
        <v>144</v>
      </c>
      <c r="V231" t="s">
        <v>62</v>
      </c>
      <c r="W231" t="s">
        <v>81</v>
      </c>
      <c r="X231">
        <v>0.75556899999999905</v>
      </c>
      <c r="Y231" t="s">
        <v>82</v>
      </c>
      <c r="Z231">
        <v>15350</v>
      </c>
      <c r="AA231">
        <v>1135.4100000000001</v>
      </c>
      <c r="AB231">
        <v>138412</v>
      </c>
      <c r="AC231">
        <v>16</v>
      </c>
      <c r="AD231">
        <v>14.9565</v>
      </c>
      <c r="AE231">
        <v>108.05800000000001</v>
      </c>
      <c r="AF231">
        <v>123.015</v>
      </c>
      <c r="AG231">
        <v>1</v>
      </c>
      <c r="AH231" t="s">
        <v>650</v>
      </c>
      <c r="AI231">
        <v>4</v>
      </c>
      <c r="AJ231" t="s">
        <v>56</v>
      </c>
      <c r="AK231">
        <v>0</v>
      </c>
      <c r="AL231">
        <v>0</v>
      </c>
      <c r="AM231" t="s">
        <v>84</v>
      </c>
      <c r="AN231" t="s">
        <v>965</v>
      </c>
      <c r="AO231" t="s">
        <v>966</v>
      </c>
      <c r="AP231" t="s">
        <v>56</v>
      </c>
      <c r="AQ231" t="s">
        <v>56</v>
      </c>
      <c r="AR231" t="s">
        <v>56</v>
      </c>
      <c r="AS231" t="s">
        <v>56</v>
      </c>
      <c r="AT231" t="s">
        <v>56</v>
      </c>
      <c r="AU231" t="s">
        <v>87</v>
      </c>
      <c r="AV231">
        <v>1676.12617170063</v>
      </c>
      <c r="AW231" t="s">
        <v>72</v>
      </c>
    </row>
    <row r="232" spans="1:49" x14ac:dyDescent="0.25">
      <c r="A232" t="s">
        <v>523</v>
      </c>
      <c r="B232" t="s">
        <v>524</v>
      </c>
      <c r="C232" t="s">
        <v>51</v>
      </c>
      <c r="D232" t="s">
        <v>111</v>
      </c>
      <c r="E232" t="s">
        <v>112</v>
      </c>
      <c r="F232" t="s">
        <v>56</v>
      </c>
      <c r="G232" t="s">
        <v>113</v>
      </c>
      <c r="H232" t="s">
        <v>55</v>
      </c>
      <c r="I232">
        <v>226</v>
      </c>
      <c r="J232">
        <v>0</v>
      </c>
      <c r="K232">
        <v>1</v>
      </c>
      <c r="L232" t="s">
        <v>56</v>
      </c>
      <c r="M232" t="s">
        <v>56</v>
      </c>
      <c r="N232" t="s">
        <v>56</v>
      </c>
      <c r="O232" t="s">
        <v>56</v>
      </c>
      <c r="P232" t="s">
        <v>56</v>
      </c>
      <c r="Q232">
        <v>1</v>
      </c>
      <c r="R232" t="s">
        <v>59</v>
      </c>
      <c r="S232" t="s">
        <v>60</v>
      </c>
      <c r="T232" t="s">
        <v>61</v>
      </c>
      <c r="U232">
        <v>194</v>
      </c>
      <c r="V232" t="s">
        <v>62</v>
      </c>
      <c r="W232" t="s">
        <v>114</v>
      </c>
      <c r="X232">
        <v>0.75417500000000004</v>
      </c>
      <c r="Y232" t="s">
        <v>115</v>
      </c>
      <c r="Z232">
        <v>3210</v>
      </c>
      <c r="AA232">
        <v>1469.83</v>
      </c>
      <c r="AB232">
        <v>623488</v>
      </c>
      <c r="AC232">
        <v>6</v>
      </c>
      <c r="AD232">
        <v>140.90799999999999</v>
      </c>
      <c r="AE232">
        <v>226</v>
      </c>
      <c r="AF232">
        <v>85.091800000000006</v>
      </c>
      <c r="AG232">
        <v>1</v>
      </c>
      <c r="AH232" t="s">
        <v>420</v>
      </c>
      <c r="AI232">
        <v>3</v>
      </c>
      <c r="AJ232" t="s">
        <v>56</v>
      </c>
      <c r="AK232">
        <v>0</v>
      </c>
      <c r="AL232">
        <v>0</v>
      </c>
      <c r="AM232" t="s">
        <v>56</v>
      </c>
      <c r="AN232" t="s">
        <v>56</v>
      </c>
      <c r="AO232" t="s">
        <v>56</v>
      </c>
      <c r="AP232" t="s">
        <v>56</v>
      </c>
      <c r="AQ232" t="s">
        <v>56</v>
      </c>
      <c r="AR232" t="s">
        <v>56</v>
      </c>
      <c r="AS232" t="s">
        <v>56</v>
      </c>
      <c r="AT232" t="s">
        <v>56</v>
      </c>
      <c r="AU232" t="s">
        <v>56</v>
      </c>
      <c r="AV232">
        <v>1997.93951994607</v>
      </c>
      <c r="AW232" t="s">
        <v>72</v>
      </c>
    </row>
    <row r="233" spans="1:49" x14ac:dyDescent="0.25">
      <c r="A233" t="s">
        <v>967</v>
      </c>
      <c r="B233" t="s">
        <v>968</v>
      </c>
      <c r="C233" t="s">
        <v>51</v>
      </c>
      <c r="D233" t="s">
        <v>111</v>
      </c>
      <c r="E233" t="s">
        <v>112</v>
      </c>
      <c r="F233" t="s">
        <v>56</v>
      </c>
      <c r="G233" t="s">
        <v>578</v>
      </c>
      <c r="H233" t="s">
        <v>55</v>
      </c>
      <c r="I233">
        <v>408</v>
      </c>
      <c r="J233">
        <v>0</v>
      </c>
      <c r="K233">
        <v>1</v>
      </c>
      <c r="L233" t="s">
        <v>56</v>
      </c>
      <c r="M233" t="s">
        <v>56</v>
      </c>
      <c r="N233" t="s">
        <v>56</v>
      </c>
      <c r="O233" t="s">
        <v>969</v>
      </c>
      <c r="P233" t="s">
        <v>56</v>
      </c>
      <c r="Q233">
        <v>1</v>
      </c>
      <c r="R233" t="s">
        <v>59</v>
      </c>
      <c r="S233" t="s">
        <v>60</v>
      </c>
      <c r="T233" t="s">
        <v>61</v>
      </c>
      <c r="U233">
        <v>189</v>
      </c>
      <c r="V233" t="s">
        <v>62</v>
      </c>
      <c r="W233" t="s">
        <v>114</v>
      </c>
      <c r="X233">
        <v>0.75361499999999904</v>
      </c>
      <c r="Y233" t="s">
        <v>115</v>
      </c>
      <c r="Z233">
        <v>3520</v>
      </c>
      <c r="AA233">
        <v>1439.79</v>
      </c>
      <c r="AB233">
        <v>791443</v>
      </c>
      <c r="AC233">
        <v>7</v>
      </c>
      <c r="AD233">
        <v>322.90899999999999</v>
      </c>
      <c r="AE233">
        <v>408</v>
      </c>
      <c r="AF233">
        <v>85.091099999999997</v>
      </c>
      <c r="AG233">
        <v>1</v>
      </c>
      <c r="AH233" t="s">
        <v>417</v>
      </c>
      <c r="AI233">
        <v>3</v>
      </c>
      <c r="AJ233" t="s">
        <v>56</v>
      </c>
      <c r="AK233">
        <v>0</v>
      </c>
      <c r="AL233">
        <v>0</v>
      </c>
      <c r="AM233" t="s">
        <v>56</v>
      </c>
      <c r="AN233" t="s">
        <v>56</v>
      </c>
      <c r="AO233" t="s">
        <v>56</v>
      </c>
      <c r="AP233" t="s">
        <v>56</v>
      </c>
      <c r="AQ233" t="s">
        <v>56</v>
      </c>
      <c r="AR233" t="s">
        <v>56</v>
      </c>
      <c r="AS233" t="s">
        <v>56</v>
      </c>
      <c r="AT233" t="s">
        <v>56</v>
      </c>
      <c r="AU233" t="s">
        <v>56</v>
      </c>
      <c r="AV233">
        <v>1967.4482551829001</v>
      </c>
      <c r="AW233" t="s">
        <v>72</v>
      </c>
    </row>
    <row r="234" spans="1:49" x14ac:dyDescent="0.25">
      <c r="A234" t="s">
        <v>970</v>
      </c>
      <c r="B234" t="s">
        <v>971</v>
      </c>
      <c r="C234" t="s">
        <v>51</v>
      </c>
      <c r="D234" t="s">
        <v>52</v>
      </c>
      <c r="E234" t="s">
        <v>53</v>
      </c>
      <c r="F234" t="s">
        <v>460</v>
      </c>
      <c r="G234" t="s">
        <v>460</v>
      </c>
      <c r="H234" t="s">
        <v>55</v>
      </c>
      <c r="I234">
        <v>152.14699999999999</v>
      </c>
      <c r="J234">
        <v>0</v>
      </c>
      <c r="K234">
        <v>1</v>
      </c>
      <c r="L234" t="s">
        <v>56</v>
      </c>
      <c r="M234" t="s">
        <v>56</v>
      </c>
      <c r="N234" t="s">
        <v>972</v>
      </c>
      <c r="O234" t="s">
        <v>973</v>
      </c>
      <c r="P234" t="s">
        <v>56</v>
      </c>
      <c r="Q234">
        <v>1</v>
      </c>
      <c r="R234" t="s">
        <v>59</v>
      </c>
      <c r="S234" t="s">
        <v>60</v>
      </c>
      <c r="T234" t="s">
        <v>61</v>
      </c>
      <c r="U234">
        <v>170</v>
      </c>
      <c r="V234" t="s">
        <v>62</v>
      </c>
      <c r="W234" t="s">
        <v>63</v>
      </c>
      <c r="X234">
        <v>0.75360499999999997</v>
      </c>
      <c r="Y234" t="s">
        <v>64</v>
      </c>
      <c r="Z234">
        <v>2170</v>
      </c>
      <c r="AA234">
        <v>1329.31</v>
      </c>
      <c r="AB234">
        <v>296598</v>
      </c>
      <c r="AC234">
        <v>5</v>
      </c>
      <c r="AD234">
        <v>45.1265</v>
      </c>
      <c r="AE234">
        <v>152.14699999999999</v>
      </c>
      <c r="AF234">
        <v>107.021</v>
      </c>
      <c r="AG234">
        <v>1</v>
      </c>
      <c r="AH234" t="s">
        <v>727</v>
      </c>
      <c r="AI234">
        <v>3</v>
      </c>
      <c r="AJ234" t="s">
        <v>56</v>
      </c>
      <c r="AK234">
        <v>0</v>
      </c>
      <c r="AL234">
        <v>0</v>
      </c>
      <c r="AM234" t="s">
        <v>392</v>
      </c>
      <c r="AN234" t="s">
        <v>974</v>
      </c>
      <c r="AO234" t="s">
        <v>975</v>
      </c>
      <c r="AP234" t="s">
        <v>56</v>
      </c>
      <c r="AQ234" t="s">
        <v>56</v>
      </c>
      <c r="AR234" t="s">
        <v>56</v>
      </c>
      <c r="AS234" t="s">
        <v>395</v>
      </c>
      <c r="AT234" t="s">
        <v>396</v>
      </c>
      <c r="AU234" t="s">
        <v>87</v>
      </c>
      <c r="AV234">
        <v>1857.1359244760999</v>
      </c>
      <c r="AW234" t="s">
        <v>72</v>
      </c>
    </row>
    <row r="235" spans="1:49" x14ac:dyDescent="0.25">
      <c r="A235" t="s">
        <v>976</v>
      </c>
      <c r="B235" t="s">
        <v>977</v>
      </c>
      <c r="C235" t="s">
        <v>51</v>
      </c>
      <c r="D235" t="s">
        <v>111</v>
      </c>
      <c r="E235" t="s">
        <v>112</v>
      </c>
      <c r="F235" t="s">
        <v>56</v>
      </c>
      <c r="G235" t="s">
        <v>113</v>
      </c>
      <c r="H235" t="s">
        <v>55</v>
      </c>
      <c r="I235">
        <v>153</v>
      </c>
      <c r="J235">
        <v>0</v>
      </c>
      <c r="K235">
        <v>1</v>
      </c>
      <c r="L235" t="s">
        <v>56</v>
      </c>
      <c r="M235" t="s">
        <v>56</v>
      </c>
      <c r="N235" t="s">
        <v>56</v>
      </c>
      <c r="O235" t="s">
        <v>56</v>
      </c>
      <c r="P235" t="s">
        <v>56</v>
      </c>
      <c r="Q235">
        <v>1</v>
      </c>
      <c r="R235" t="s">
        <v>59</v>
      </c>
      <c r="S235" t="s">
        <v>60</v>
      </c>
      <c r="T235" t="s">
        <v>61</v>
      </c>
      <c r="U235">
        <v>144</v>
      </c>
      <c r="V235" t="s">
        <v>62</v>
      </c>
      <c r="W235" t="s">
        <v>114</v>
      </c>
      <c r="X235">
        <v>0.75310699999999997</v>
      </c>
      <c r="Y235" t="s">
        <v>115</v>
      </c>
      <c r="Z235">
        <v>15350</v>
      </c>
      <c r="AA235">
        <v>1135.4100000000001</v>
      </c>
      <c r="AB235">
        <v>195984</v>
      </c>
      <c r="AC235">
        <v>22</v>
      </c>
      <c r="AD235">
        <v>29.985499999999998</v>
      </c>
      <c r="AE235">
        <v>153</v>
      </c>
      <c r="AF235">
        <v>123.015</v>
      </c>
      <c r="AG235">
        <v>1</v>
      </c>
      <c r="AH235" t="s">
        <v>650</v>
      </c>
      <c r="AI235">
        <v>4</v>
      </c>
      <c r="AJ235" t="s">
        <v>56</v>
      </c>
      <c r="AK235">
        <v>0</v>
      </c>
      <c r="AL235">
        <v>0</v>
      </c>
      <c r="AM235" t="s">
        <v>56</v>
      </c>
      <c r="AN235" t="s">
        <v>56</v>
      </c>
      <c r="AO235" t="s">
        <v>56</v>
      </c>
      <c r="AP235" t="s">
        <v>56</v>
      </c>
      <c r="AQ235" t="s">
        <v>56</v>
      </c>
      <c r="AR235" t="s">
        <v>56</v>
      </c>
      <c r="AS235" t="s">
        <v>56</v>
      </c>
      <c r="AT235" t="s">
        <v>56</v>
      </c>
      <c r="AU235" t="s">
        <v>56</v>
      </c>
      <c r="AV235">
        <v>1676.12617170063</v>
      </c>
      <c r="AW235" t="s">
        <v>72</v>
      </c>
    </row>
    <row r="236" spans="1:49" x14ac:dyDescent="0.25">
      <c r="A236" t="s">
        <v>757</v>
      </c>
      <c r="B236" t="s">
        <v>758</v>
      </c>
      <c r="C236" t="s">
        <v>51</v>
      </c>
      <c r="D236" t="s">
        <v>111</v>
      </c>
      <c r="E236" t="s">
        <v>112</v>
      </c>
      <c r="F236" t="s">
        <v>56</v>
      </c>
      <c r="G236" t="s">
        <v>113</v>
      </c>
      <c r="H236" t="s">
        <v>55</v>
      </c>
      <c r="I236">
        <v>164</v>
      </c>
      <c r="J236">
        <v>0</v>
      </c>
      <c r="K236">
        <v>1</v>
      </c>
      <c r="L236" t="s">
        <v>56</v>
      </c>
      <c r="M236" t="s">
        <v>56</v>
      </c>
      <c r="N236" t="s">
        <v>56</v>
      </c>
      <c r="O236" t="s">
        <v>56</v>
      </c>
      <c r="P236" t="s">
        <v>56</v>
      </c>
      <c r="Q236">
        <v>1</v>
      </c>
      <c r="R236" t="s">
        <v>59</v>
      </c>
      <c r="S236" t="s">
        <v>60</v>
      </c>
      <c r="T236" t="s">
        <v>61</v>
      </c>
      <c r="U236">
        <v>11</v>
      </c>
      <c r="V236" t="s">
        <v>62</v>
      </c>
      <c r="W236" t="s">
        <v>114</v>
      </c>
      <c r="X236">
        <v>0.75291699999999995</v>
      </c>
      <c r="Y236" t="s">
        <v>115</v>
      </c>
      <c r="Z236">
        <v>2826.01</v>
      </c>
      <c r="AA236">
        <v>207.98599999999999</v>
      </c>
      <c r="AB236">
        <v>542543</v>
      </c>
      <c r="AC236">
        <v>7</v>
      </c>
      <c r="AD236">
        <v>88.977000000000004</v>
      </c>
      <c r="AE236">
        <v>164</v>
      </c>
      <c r="AF236">
        <v>75.022999999999996</v>
      </c>
      <c r="AG236">
        <v>1</v>
      </c>
      <c r="AH236" t="s">
        <v>363</v>
      </c>
      <c r="AI236">
        <v>2</v>
      </c>
      <c r="AJ236" t="s">
        <v>56</v>
      </c>
      <c r="AK236">
        <v>0</v>
      </c>
      <c r="AL236">
        <v>0</v>
      </c>
      <c r="AM236" t="s">
        <v>56</v>
      </c>
      <c r="AN236" t="s">
        <v>56</v>
      </c>
      <c r="AO236" t="s">
        <v>56</v>
      </c>
      <c r="AP236" t="s">
        <v>56</v>
      </c>
      <c r="AQ236" t="s">
        <v>56</v>
      </c>
      <c r="AR236" t="s">
        <v>56</v>
      </c>
      <c r="AS236" t="s">
        <v>56</v>
      </c>
      <c r="AT236" t="s">
        <v>56</v>
      </c>
      <c r="AU236" t="s">
        <v>56</v>
      </c>
      <c r="AV236">
        <v>0</v>
      </c>
      <c r="AW236" t="s">
        <v>72</v>
      </c>
    </row>
    <row r="237" spans="1:49" x14ac:dyDescent="0.25">
      <c r="A237" t="s">
        <v>344</v>
      </c>
      <c r="B237" t="s">
        <v>345</v>
      </c>
      <c r="C237" t="s">
        <v>51</v>
      </c>
      <c r="D237" t="s">
        <v>75</v>
      </c>
      <c r="E237" t="s">
        <v>53</v>
      </c>
      <c r="F237" t="s">
        <v>142</v>
      </c>
      <c r="G237" t="s">
        <v>142</v>
      </c>
      <c r="H237" t="s">
        <v>55</v>
      </c>
      <c r="I237">
        <v>84.057500000000005</v>
      </c>
      <c r="J237">
        <v>84.057500000000005</v>
      </c>
      <c r="K237">
        <v>1</v>
      </c>
      <c r="L237" t="s">
        <v>346</v>
      </c>
      <c r="M237" t="s">
        <v>56</v>
      </c>
      <c r="N237" t="s">
        <v>347</v>
      </c>
      <c r="O237" t="s">
        <v>348</v>
      </c>
      <c r="P237" t="s">
        <v>56</v>
      </c>
      <c r="Q237">
        <v>1</v>
      </c>
      <c r="R237" t="s">
        <v>80</v>
      </c>
      <c r="S237" t="s">
        <v>60</v>
      </c>
      <c r="T237" t="s">
        <v>61</v>
      </c>
      <c r="U237">
        <v>108</v>
      </c>
      <c r="V237" t="s">
        <v>62</v>
      </c>
      <c r="W237" t="s">
        <v>81</v>
      </c>
      <c r="X237">
        <v>0.75284099999999998</v>
      </c>
      <c r="Y237" t="s">
        <v>82</v>
      </c>
      <c r="Z237">
        <v>3271.01</v>
      </c>
      <c r="AA237">
        <v>761</v>
      </c>
      <c r="AB237">
        <v>178975</v>
      </c>
      <c r="AC237">
        <v>10</v>
      </c>
      <c r="AD237">
        <v>15.0442</v>
      </c>
      <c r="AE237">
        <v>84.057500000000005</v>
      </c>
      <c r="AF237">
        <v>69.013300000000001</v>
      </c>
      <c r="AG237">
        <v>1</v>
      </c>
      <c r="AH237" t="s">
        <v>978</v>
      </c>
      <c r="AI237">
        <v>3</v>
      </c>
      <c r="AJ237" t="s">
        <v>56</v>
      </c>
      <c r="AK237">
        <v>0</v>
      </c>
      <c r="AL237">
        <v>0</v>
      </c>
      <c r="AM237" t="s">
        <v>350</v>
      </c>
      <c r="AN237" t="s">
        <v>351</v>
      </c>
      <c r="AO237" t="s">
        <v>352</v>
      </c>
      <c r="AP237" t="s">
        <v>56</v>
      </c>
      <c r="AQ237" t="s">
        <v>56</v>
      </c>
      <c r="AR237" t="s">
        <v>56</v>
      </c>
      <c r="AS237" t="s">
        <v>353</v>
      </c>
      <c r="AT237" t="s">
        <v>354</v>
      </c>
      <c r="AU237" t="s">
        <v>343</v>
      </c>
      <c r="AV237">
        <v>1365.7853936475401</v>
      </c>
      <c r="AW237" t="s">
        <v>72</v>
      </c>
    </row>
    <row r="238" spans="1:49" x14ac:dyDescent="0.25">
      <c r="A238" t="s">
        <v>408</v>
      </c>
      <c r="B238" t="s">
        <v>409</v>
      </c>
      <c r="C238" t="s">
        <v>51</v>
      </c>
      <c r="D238" t="s">
        <v>195</v>
      </c>
      <c r="E238" t="s">
        <v>53</v>
      </c>
      <c r="F238" t="s">
        <v>196</v>
      </c>
      <c r="G238" t="s">
        <v>196</v>
      </c>
      <c r="H238" t="s">
        <v>55</v>
      </c>
      <c r="I238">
        <v>70.078199999999995</v>
      </c>
      <c r="J238">
        <v>70.078199999999995</v>
      </c>
      <c r="K238">
        <v>1</v>
      </c>
      <c r="L238" t="s">
        <v>410</v>
      </c>
      <c r="M238" t="s">
        <v>56</v>
      </c>
      <c r="N238" t="s">
        <v>411</v>
      </c>
      <c r="O238" t="s">
        <v>412</v>
      </c>
      <c r="P238" t="s">
        <v>56</v>
      </c>
      <c r="Q238">
        <v>1</v>
      </c>
      <c r="R238" t="s">
        <v>80</v>
      </c>
      <c r="S238" t="s">
        <v>60</v>
      </c>
      <c r="T238" t="s">
        <v>61</v>
      </c>
      <c r="U238">
        <v>55</v>
      </c>
      <c r="V238" t="s">
        <v>62</v>
      </c>
      <c r="W238" t="s">
        <v>81</v>
      </c>
      <c r="X238">
        <v>0.75215299999999996</v>
      </c>
      <c r="Y238" t="s">
        <v>82</v>
      </c>
      <c r="Z238">
        <v>4001</v>
      </c>
      <c r="AA238">
        <v>350.856999999999</v>
      </c>
      <c r="AB238">
        <v>13464.9</v>
      </c>
      <c r="AC238">
        <v>4</v>
      </c>
      <c r="AD238">
        <v>0.94359599999999899</v>
      </c>
      <c r="AE238">
        <v>70.078199999999995</v>
      </c>
      <c r="AF238">
        <v>71.021799999999999</v>
      </c>
      <c r="AG238">
        <v>1</v>
      </c>
      <c r="AH238" t="s">
        <v>979</v>
      </c>
      <c r="AI238">
        <v>1</v>
      </c>
      <c r="AJ238" t="s">
        <v>56</v>
      </c>
      <c r="AK238">
        <v>0</v>
      </c>
      <c r="AL238">
        <v>0</v>
      </c>
      <c r="AM238" t="s">
        <v>414</v>
      </c>
      <c r="AN238" t="s">
        <v>415</v>
      </c>
      <c r="AO238" t="s">
        <v>416</v>
      </c>
      <c r="AP238" t="s">
        <v>56</v>
      </c>
      <c r="AQ238" t="s">
        <v>56</v>
      </c>
      <c r="AR238" t="s">
        <v>56</v>
      </c>
      <c r="AS238" t="s">
        <v>204</v>
      </c>
      <c r="AT238" t="s">
        <v>205</v>
      </c>
      <c r="AU238" t="s">
        <v>206</v>
      </c>
      <c r="AV238">
        <v>1043.28537941473</v>
      </c>
      <c r="AW238" t="s">
        <v>72</v>
      </c>
    </row>
    <row r="239" spans="1:49" x14ac:dyDescent="0.25">
      <c r="A239" t="s">
        <v>980</v>
      </c>
      <c r="B239" t="s">
        <v>981</v>
      </c>
      <c r="C239" t="s">
        <v>51</v>
      </c>
      <c r="D239" t="s">
        <v>111</v>
      </c>
      <c r="E239" t="s">
        <v>112</v>
      </c>
      <c r="F239" t="s">
        <v>56</v>
      </c>
      <c r="G239" t="s">
        <v>113</v>
      </c>
      <c r="H239" t="s">
        <v>55</v>
      </c>
      <c r="I239">
        <v>268</v>
      </c>
      <c r="J239">
        <v>0</v>
      </c>
      <c r="K239">
        <v>1</v>
      </c>
      <c r="L239" t="s">
        <v>56</v>
      </c>
      <c r="M239" t="s">
        <v>56</v>
      </c>
      <c r="N239" t="s">
        <v>56</v>
      </c>
      <c r="O239" t="s">
        <v>56</v>
      </c>
      <c r="P239" t="s">
        <v>56</v>
      </c>
      <c r="Q239">
        <v>1</v>
      </c>
      <c r="R239" t="s">
        <v>59</v>
      </c>
      <c r="S239" t="s">
        <v>60</v>
      </c>
      <c r="T239" t="s">
        <v>61</v>
      </c>
      <c r="U239">
        <v>222</v>
      </c>
      <c r="V239" t="s">
        <v>62</v>
      </c>
      <c r="W239" t="s">
        <v>114</v>
      </c>
      <c r="X239">
        <v>0.75186500000000001</v>
      </c>
      <c r="Y239" t="s">
        <v>115</v>
      </c>
      <c r="Z239">
        <v>3424</v>
      </c>
      <c r="AA239">
        <v>1823.44</v>
      </c>
      <c r="AB239">
        <v>734766</v>
      </c>
      <c r="AC239">
        <v>11</v>
      </c>
      <c r="AD239">
        <v>196.917</v>
      </c>
      <c r="AE239">
        <v>268</v>
      </c>
      <c r="AF239">
        <v>71.082800000000006</v>
      </c>
      <c r="AG239">
        <v>1</v>
      </c>
      <c r="AH239" t="s">
        <v>488</v>
      </c>
      <c r="AI239">
        <v>3</v>
      </c>
      <c r="AJ239" t="s">
        <v>56</v>
      </c>
      <c r="AK239">
        <v>0</v>
      </c>
      <c r="AL239">
        <v>0</v>
      </c>
      <c r="AM239" t="s">
        <v>56</v>
      </c>
      <c r="AN239" t="s">
        <v>56</v>
      </c>
      <c r="AO239" t="s">
        <v>56</v>
      </c>
      <c r="AP239" t="s">
        <v>56</v>
      </c>
      <c r="AQ239" t="s">
        <v>56</v>
      </c>
      <c r="AR239" t="s">
        <v>56</v>
      </c>
      <c r="AS239" t="s">
        <v>56</v>
      </c>
      <c r="AT239" t="s">
        <v>56</v>
      </c>
      <c r="AU239" t="s">
        <v>56</v>
      </c>
      <c r="AV239">
        <v>2397.8759938655398</v>
      </c>
      <c r="AW239" t="s">
        <v>72</v>
      </c>
    </row>
    <row r="240" spans="1:49" x14ac:dyDescent="0.25">
      <c r="A240" t="s">
        <v>982</v>
      </c>
      <c r="B240" t="s">
        <v>983</v>
      </c>
      <c r="C240" t="s">
        <v>51</v>
      </c>
      <c r="D240" t="s">
        <v>75</v>
      </c>
      <c r="E240" t="s">
        <v>53</v>
      </c>
      <c r="F240" t="s">
        <v>142</v>
      </c>
      <c r="G240" t="s">
        <v>142</v>
      </c>
      <c r="H240" t="s">
        <v>55</v>
      </c>
      <c r="I240">
        <v>140.12</v>
      </c>
      <c r="J240">
        <v>140.12</v>
      </c>
      <c r="K240">
        <v>1</v>
      </c>
      <c r="L240" t="s">
        <v>984</v>
      </c>
      <c r="M240" t="s">
        <v>56</v>
      </c>
      <c r="N240" t="s">
        <v>985</v>
      </c>
      <c r="O240" t="s">
        <v>986</v>
      </c>
      <c r="P240" t="s">
        <v>56</v>
      </c>
      <c r="Q240">
        <v>1</v>
      </c>
      <c r="R240" t="s">
        <v>80</v>
      </c>
      <c r="S240" t="s">
        <v>60</v>
      </c>
      <c r="T240" t="s">
        <v>61</v>
      </c>
      <c r="U240">
        <v>148</v>
      </c>
      <c r="V240" t="s">
        <v>62</v>
      </c>
      <c r="W240" t="s">
        <v>81</v>
      </c>
      <c r="X240">
        <v>0.75169600000000003</v>
      </c>
      <c r="Y240" t="s">
        <v>82</v>
      </c>
      <c r="Z240">
        <v>25170</v>
      </c>
      <c r="AA240">
        <v>1154.8499999999999</v>
      </c>
      <c r="AB240">
        <v>223483</v>
      </c>
      <c r="AC240">
        <v>20</v>
      </c>
      <c r="AD240">
        <v>31.314499999999999</v>
      </c>
      <c r="AE240">
        <v>140.12</v>
      </c>
      <c r="AF240">
        <v>108.80500000000001</v>
      </c>
      <c r="AG240">
        <v>1</v>
      </c>
      <c r="AH240" t="s">
        <v>853</v>
      </c>
      <c r="AI240">
        <v>4</v>
      </c>
      <c r="AJ240" t="s">
        <v>56</v>
      </c>
      <c r="AK240">
        <v>0</v>
      </c>
      <c r="AL240">
        <v>0</v>
      </c>
      <c r="AM240" t="s">
        <v>987</v>
      </c>
      <c r="AN240" t="s">
        <v>988</v>
      </c>
      <c r="AO240" t="s">
        <v>989</v>
      </c>
      <c r="AP240" t="s">
        <v>56</v>
      </c>
      <c r="AQ240" t="s">
        <v>56</v>
      </c>
      <c r="AR240" t="s">
        <v>56</v>
      </c>
      <c r="AS240" t="s">
        <v>204</v>
      </c>
      <c r="AT240" t="s">
        <v>289</v>
      </c>
      <c r="AU240" t="s">
        <v>206</v>
      </c>
      <c r="AV240">
        <v>1693.29628743134</v>
      </c>
      <c r="AW240" t="s">
        <v>72</v>
      </c>
    </row>
    <row r="241" spans="1:49" x14ac:dyDescent="0.25">
      <c r="A241" t="s">
        <v>628</v>
      </c>
      <c r="B241" t="s">
        <v>629</v>
      </c>
      <c r="C241" t="s">
        <v>51</v>
      </c>
      <c r="D241" t="s">
        <v>111</v>
      </c>
      <c r="E241" t="s">
        <v>112</v>
      </c>
      <c r="F241" t="s">
        <v>56</v>
      </c>
      <c r="G241" t="s">
        <v>578</v>
      </c>
      <c r="H241" t="s">
        <v>55</v>
      </c>
      <c r="I241">
        <v>464</v>
      </c>
      <c r="J241">
        <v>0</v>
      </c>
      <c r="K241">
        <v>1</v>
      </c>
      <c r="L241" t="s">
        <v>56</v>
      </c>
      <c r="M241" t="s">
        <v>56</v>
      </c>
      <c r="N241" t="s">
        <v>56</v>
      </c>
      <c r="O241" t="s">
        <v>630</v>
      </c>
      <c r="P241" t="s">
        <v>56</v>
      </c>
      <c r="Q241">
        <v>1</v>
      </c>
      <c r="R241" t="s">
        <v>59</v>
      </c>
      <c r="S241" t="s">
        <v>60</v>
      </c>
      <c r="T241" t="s">
        <v>61</v>
      </c>
      <c r="U241">
        <v>206</v>
      </c>
      <c r="V241" t="s">
        <v>62</v>
      </c>
      <c r="W241" t="s">
        <v>114</v>
      </c>
      <c r="X241">
        <v>0.75138000000000005</v>
      </c>
      <c r="Y241" t="s">
        <v>115</v>
      </c>
      <c r="Z241">
        <v>4490</v>
      </c>
      <c r="AA241">
        <v>1601.07</v>
      </c>
      <c r="AB241">
        <v>816654</v>
      </c>
      <c r="AC241">
        <v>9</v>
      </c>
      <c r="AD241">
        <v>378.928</v>
      </c>
      <c r="AE241">
        <v>464</v>
      </c>
      <c r="AF241">
        <v>85.072400000000002</v>
      </c>
      <c r="AG241">
        <v>1</v>
      </c>
      <c r="AH241" t="s">
        <v>285</v>
      </c>
      <c r="AI241">
        <v>3</v>
      </c>
      <c r="AJ241" t="s">
        <v>56</v>
      </c>
      <c r="AK241">
        <v>0</v>
      </c>
      <c r="AL241">
        <v>0</v>
      </c>
      <c r="AM241" t="s">
        <v>56</v>
      </c>
      <c r="AN241" t="s">
        <v>56</v>
      </c>
      <c r="AO241" t="s">
        <v>56</v>
      </c>
      <c r="AP241" t="s">
        <v>56</v>
      </c>
      <c r="AQ241" t="s">
        <v>56</v>
      </c>
      <c r="AR241" t="s">
        <v>56</v>
      </c>
      <c r="AS241" t="s">
        <v>56</v>
      </c>
      <c r="AT241" t="s">
        <v>56</v>
      </c>
      <c r="AU241" t="s">
        <v>56</v>
      </c>
      <c r="AV241">
        <v>2139.1174868810199</v>
      </c>
      <c r="AW241" t="s">
        <v>72</v>
      </c>
    </row>
    <row r="242" spans="1:49" x14ac:dyDescent="0.25">
      <c r="A242" t="s">
        <v>990</v>
      </c>
      <c r="B242" t="s">
        <v>991</v>
      </c>
      <c r="C242" t="s">
        <v>51</v>
      </c>
      <c r="D242" t="s">
        <v>111</v>
      </c>
      <c r="E242" t="s">
        <v>112</v>
      </c>
      <c r="F242" t="s">
        <v>56</v>
      </c>
      <c r="G242" t="s">
        <v>113</v>
      </c>
      <c r="H242" t="s">
        <v>55</v>
      </c>
      <c r="I242">
        <v>154</v>
      </c>
      <c r="J242">
        <v>0</v>
      </c>
      <c r="K242">
        <v>1</v>
      </c>
      <c r="L242" t="s">
        <v>56</v>
      </c>
      <c r="M242" t="s">
        <v>56</v>
      </c>
      <c r="N242" t="s">
        <v>56</v>
      </c>
      <c r="O242" t="s">
        <v>56</v>
      </c>
      <c r="P242" t="s">
        <v>56</v>
      </c>
      <c r="Q242">
        <v>1</v>
      </c>
      <c r="R242" t="s">
        <v>59</v>
      </c>
      <c r="S242" t="s">
        <v>60</v>
      </c>
      <c r="T242" t="s">
        <v>61</v>
      </c>
      <c r="U242">
        <v>113</v>
      </c>
      <c r="V242" t="s">
        <v>62</v>
      </c>
      <c r="W242" t="s">
        <v>114</v>
      </c>
      <c r="X242">
        <v>0.75134599999999996</v>
      </c>
      <c r="Y242" t="s">
        <v>115</v>
      </c>
      <c r="Z242">
        <v>13616</v>
      </c>
      <c r="AA242">
        <v>823.17100000000005</v>
      </c>
      <c r="AB242">
        <v>460968</v>
      </c>
      <c r="AC242">
        <v>35</v>
      </c>
      <c r="AD242">
        <v>70.988999999999905</v>
      </c>
      <c r="AE242">
        <v>154</v>
      </c>
      <c r="AF242">
        <v>83.010999999999996</v>
      </c>
      <c r="AG242">
        <v>1</v>
      </c>
      <c r="AH242" t="s">
        <v>840</v>
      </c>
      <c r="AI242">
        <v>4</v>
      </c>
      <c r="AJ242" t="s">
        <v>56</v>
      </c>
      <c r="AK242">
        <v>0</v>
      </c>
      <c r="AL242">
        <v>0</v>
      </c>
      <c r="AM242" t="s">
        <v>56</v>
      </c>
      <c r="AN242" t="s">
        <v>56</v>
      </c>
      <c r="AO242" t="s">
        <v>56</v>
      </c>
      <c r="AP242" t="s">
        <v>56</v>
      </c>
      <c r="AQ242" t="s">
        <v>56</v>
      </c>
      <c r="AR242" t="s">
        <v>56</v>
      </c>
      <c r="AS242" t="s">
        <v>56</v>
      </c>
      <c r="AT242" t="s">
        <v>56</v>
      </c>
      <c r="AU242" t="s">
        <v>56</v>
      </c>
      <c r="AV242">
        <v>1414.2083060298701</v>
      </c>
      <c r="AW242" t="s">
        <v>72</v>
      </c>
    </row>
    <row r="243" spans="1:49" x14ac:dyDescent="0.25">
      <c r="A243" t="s">
        <v>992</v>
      </c>
      <c r="B243" t="s">
        <v>993</v>
      </c>
      <c r="C243" t="s">
        <v>51</v>
      </c>
      <c r="D243" t="s">
        <v>118</v>
      </c>
      <c r="E243" t="s">
        <v>112</v>
      </c>
      <c r="F243" t="s">
        <v>119</v>
      </c>
      <c r="G243" t="s">
        <v>120</v>
      </c>
      <c r="H243" t="s">
        <v>55</v>
      </c>
      <c r="I243">
        <v>0</v>
      </c>
      <c r="J243">
        <v>0</v>
      </c>
      <c r="K243">
        <v>1</v>
      </c>
      <c r="L243" t="s">
        <v>56</v>
      </c>
      <c r="M243" t="s">
        <v>56</v>
      </c>
      <c r="N243" t="s">
        <v>56</v>
      </c>
      <c r="O243" t="s">
        <v>56</v>
      </c>
      <c r="P243" t="s">
        <v>56</v>
      </c>
      <c r="Q243">
        <v>1</v>
      </c>
      <c r="R243" t="s">
        <v>59</v>
      </c>
      <c r="S243" t="s">
        <v>60</v>
      </c>
      <c r="T243" t="s">
        <v>61</v>
      </c>
      <c r="U243">
        <v>199</v>
      </c>
      <c r="V243" t="s">
        <v>62</v>
      </c>
      <c r="W243" t="s">
        <v>121</v>
      </c>
      <c r="X243">
        <v>0.75126400000000004</v>
      </c>
      <c r="Y243" t="s">
        <v>122</v>
      </c>
      <c r="Z243">
        <v>13816.9</v>
      </c>
      <c r="AA243">
        <v>1560.69</v>
      </c>
      <c r="AB243" t="s">
        <v>123</v>
      </c>
      <c r="AC243">
        <v>31</v>
      </c>
      <c r="AD243">
        <v>95.089799999999997</v>
      </c>
      <c r="AE243">
        <v>0</v>
      </c>
      <c r="AF243">
        <v>95.089799999999997</v>
      </c>
      <c r="AG243">
        <v>1</v>
      </c>
      <c r="AH243" t="s">
        <v>507</v>
      </c>
      <c r="AI243">
        <v>4</v>
      </c>
      <c r="AJ243" t="s">
        <v>56</v>
      </c>
      <c r="AK243">
        <v>0</v>
      </c>
      <c r="AL243">
        <v>0</v>
      </c>
      <c r="AM243" t="s">
        <v>56</v>
      </c>
      <c r="AN243" t="s">
        <v>56</v>
      </c>
      <c r="AO243" t="s">
        <v>56</v>
      </c>
      <c r="AP243" t="s">
        <v>56</v>
      </c>
      <c r="AQ243" t="s">
        <v>56</v>
      </c>
      <c r="AR243" t="s">
        <v>56</v>
      </c>
      <c r="AS243" t="s">
        <v>56</v>
      </c>
      <c r="AT243" t="s">
        <v>56</v>
      </c>
      <c r="AU243" t="s">
        <v>56</v>
      </c>
      <c r="AV243">
        <v>2094.6611754084902</v>
      </c>
      <c r="AW243" t="s">
        <v>72</v>
      </c>
    </row>
    <row r="244" spans="1:49" x14ac:dyDescent="0.25">
      <c r="A244" t="s">
        <v>994</v>
      </c>
      <c r="B244" t="s">
        <v>995</v>
      </c>
      <c r="C244" t="s">
        <v>51</v>
      </c>
      <c r="D244" t="s">
        <v>111</v>
      </c>
      <c r="E244" t="s">
        <v>112</v>
      </c>
      <c r="F244" t="s">
        <v>56</v>
      </c>
      <c r="G244" t="s">
        <v>113</v>
      </c>
      <c r="H244" t="s">
        <v>55</v>
      </c>
      <c r="I244">
        <v>83</v>
      </c>
      <c r="J244">
        <v>0</v>
      </c>
      <c r="K244">
        <v>1</v>
      </c>
      <c r="L244" t="s">
        <v>56</v>
      </c>
      <c r="M244" t="s">
        <v>56</v>
      </c>
      <c r="N244" t="s">
        <v>56</v>
      </c>
      <c r="O244" t="s">
        <v>56</v>
      </c>
      <c r="P244" t="s">
        <v>56</v>
      </c>
      <c r="Q244">
        <v>1</v>
      </c>
      <c r="R244" t="s">
        <v>59</v>
      </c>
      <c r="S244" t="s">
        <v>60</v>
      </c>
      <c r="T244" t="s">
        <v>61</v>
      </c>
      <c r="U244">
        <v>21</v>
      </c>
      <c r="V244" t="s">
        <v>62</v>
      </c>
      <c r="W244" t="s">
        <v>114</v>
      </c>
      <c r="X244">
        <v>0.75085599999999997</v>
      </c>
      <c r="Y244" t="s">
        <v>115</v>
      </c>
      <c r="Z244">
        <v>2700.9</v>
      </c>
      <c r="AA244">
        <v>238.571</v>
      </c>
      <c r="AB244">
        <v>349429</v>
      </c>
      <c r="AC244">
        <v>5</v>
      </c>
      <c r="AD244">
        <v>29.002600000000001</v>
      </c>
      <c r="AE244">
        <v>83</v>
      </c>
      <c r="AF244">
        <v>53.997399999999999</v>
      </c>
      <c r="AG244">
        <v>1</v>
      </c>
      <c r="AH244" t="s">
        <v>710</v>
      </c>
      <c r="AI244">
        <v>2</v>
      </c>
      <c r="AJ244" t="s">
        <v>56</v>
      </c>
      <c r="AK244">
        <v>0</v>
      </c>
      <c r="AL244">
        <v>0</v>
      </c>
      <c r="AM244" t="s">
        <v>56</v>
      </c>
      <c r="AN244" t="s">
        <v>56</v>
      </c>
      <c r="AO244" t="s">
        <v>56</v>
      </c>
      <c r="AP244" t="s">
        <v>56</v>
      </c>
      <c r="AQ244" t="s">
        <v>56</v>
      </c>
      <c r="AR244" t="s">
        <v>56</v>
      </c>
      <c r="AS244" t="s">
        <v>56</v>
      </c>
      <c r="AT244" t="s">
        <v>56</v>
      </c>
      <c r="AU244" t="s">
        <v>56</v>
      </c>
      <c r="AV244">
        <v>929.851027823187</v>
      </c>
      <c r="AW244" t="s">
        <v>72</v>
      </c>
    </row>
    <row r="245" spans="1:49" x14ac:dyDescent="0.25">
      <c r="A245" t="s">
        <v>996</v>
      </c>
      <c r="B245" t="s">
        <v>997</v>
      </c>
      <c r="C245" t="s">
        <v>51</v>
      </c>
      <c r="D245" t="s">
        <v>111</v>
      </c>
      <c r="E245" t="s">
        <v>112</v>
      </c>
      <c r="F245" t="s">
        <v>56</v>
      </c>
      <c r="G245" t="s">
        <v>113</v>
      </c>
      <c r="H245" t="s">
        <v>55</v>
      </c>
      <c r="I245">
        <v>152</v>
      </c>
      <c r="J245">
        <v>0</v>
      </c>
      <c r="K245">
        <v>1</v>
      </c>
      <c r="L245" t="s">
        <v>56</v>
      </c>
      <c r="M245" t="s">
        <v>56</v>
      </c>
      <c r="N245" t="s">
        <v>56</v>
      </c>
      <c r="O245" t="s">
        <v>56</v>
      </c>
      <c r="P245" t="s">
        <v>56</v>
      </c>
      <c r="Q245">
        <v>1</v>
      </c>
      <c r="R245" t="s">
        <v>59</v>
      </c>
      <c r="S245" t="s">
        <v>60</v>
      </c>
      <c r="T245" t="s">
        <v>61</v>
      </c>
      <c r="U245">
        <v>235</v>
      </c>
      <c r="V245" t="s">
        <v>62</v>
      </c>
      <c r="W245" t="s">
        <v>114</v>
      </c>
      <c r="X245">
        <v>0.75061899999999904</v>
      </c>
      <c r="Y245" t="s">
        <v>115</v>
      </c>
      <c r="Z245">
        <v>8510</v>
      </c>
      <c r="AA245">
        <v>2150.39</v>
      </c>
      <c r="AB245">
        <v>282468</v>
      </c>
      <c r="AC245">
        <v>24</v>
      </c>
      <c r="AD245">
        <v>42.935099999999998</v>
      </c>
      <c r="AE245">
        <v>152</v>
      </c>
      <c r="AF245">
        <v>109.065</v>
      </c>
      <c r="AG245">
        <v>1</v>
      </c>
      <c r="AH245" t="s">
        <v>829</v>
      </c>
      <c r="AI245">
        <v>3</v>
      </c>
      <c r="AJ245" t="s">
        <v>56</v>
      </c>
      <c r="AK245">
        <v>0</v>
      </c>
      <c r="AL245">
        <v>0</v>
      </c>
      <c r="AM245" t="s">
        <v>56</v>
      </c>
      <c r="AN245" t="s">
        <v>56</v>
      </c>
      <c r="AO245" t="s">
        <v>56</v>
      </c>
      <c r="AP245" t="s">
        <v>56</v>
      </c>
      <c r="AQ245" t="s">
        <v>56</v>
      </c>
      <c r="AR245" t="s">
        <v>56</v>
      </c>
      <c r="AS245" t="s">
        <v>56</v>
      </c>
      <c r="AT245" t="s">
        <v>56</v>
      </c>
      <c r="AU245" t="s">
        <v>56</v>
      </c>
      <c r="AV245">
        <v>2831.9612844534799</v>
      </c>
      <c r="AW245" t="s">
        <v>72</v>
      </c>
    </row>
    <row r="246" spans="1:49" x14ac:dyDescent="0.25">
      <c r="A246" t="s">
        <v>998</v>
      </c>
      <c r="B246" t="s">
        <v>999</v>
      </c>
      <c r="C246" t="s">
        <v>51</v>
      </c>
      <c r="D246" t="s">
        <v>75</v>
      </c>
      <c r="E246" t="s">
        <v>53</v>
      </c>
      <c r="F246" t="s">
        <v>76</v>
      </c>
      <c r="G246" t="s">
        <v>76</v>
      </c>
      <c r="H246" t="s">
        <v>55</v>
      </c>
      <c r="I246">
        <v>120.024</v>
      </c>
      <c r="J246">
        <v>120.024</v>
      </c>
      <c r="K246">
        <v>1</v>
      </c>
      <c r="L246" t="s">
        <v>1000</v>
      </c>
      <c r="M246" t="s">
        <v>56</v>
      </c>
      <c r="N246" t="s">
        <v>1001</v>
      </c>
      <c r="O246" t="s">
        <v>1002</v>
      </c>
      <c r="P246" t="s">
        <v>56</v>
      </c>
      <c r="Q246">
        <v>1</v>
      </c>
      <c r="R246" t="s">
        <v>80</v>
      </c>
      <c r="S246" t="s">
        <v>60</v>
      </c>
      <c r="T246" t="s">
        <v>61</v>
      </c>
      <c r="U246">
        <v>34</v>
      </c>
      <c r="V246" t="s">
        <v>62</v>
      </c>
      <c r="W246" t="s">
        <v>81</v>
      </c>
      <c r="X246">
        <v>0.75018899999999999</v>
      </c>
      <c r="Y246" t="s">
        <v>82</v>
      </c>
      <c r="Z246">
        <v>15013</v>
      </c>
      <c r="AA246">
        <v>277.08</v>
      </c>
      <c r="AB246">
        <v>491768</v>
      </c>
      <c r="AC246">
        <v>7</v>
      </c>
      <c r="AD246">
        <v>59.023999999999901</v>
      </c>
      <c r="AE246">
        <v>120.024</v>
      </c>
      <c r="AF246">
        <v>61</v>
      </c>
      <c r="AG246">
        <v>1</v>
      </c>
      <c r="AH246" t="s">
        <v>1003</v>
      </c>
      <c r="AI246">
        <v>3</v>
      </c>
      <c r="AJ246" t="s">
        <v>56</v>
      </c>
      <c r="AK246">
        <v>0</v>
      </c>
      <c r="AL246">
        <v>0</v>
      </c>
      <c r="AM246" t="s">
        <v>1004</v>
      </c>
      <c r="AN246" t="s">
        <v>1005</v>
      </c>
      <c r="AO246" t="s">
        <v>1006</v>
      </c>
      <c r="AP246" t="s">
        <v>56</v>
      </c>
      <c r="AQ246" t="s">
        <v>56</v>
      </c>
      <c r="AR246" t="s">
        <v>56</v>
      </c>
      <c r="AS246" t="s">
        <v>231</v>
      </c>
      <c r="AT246" t="s">
        <v>232</v>
      </c>
      <c r="AU246" t="s">
        <v>206</v>
      </c>
      <c r="AV246">
        <v>972.98386154291802</v>
      </c>
      <c r="AW246" t="s">
        <v>72</v>
      </c>
    </row>
    <row r="247" spans="1:49" x14ac:dyDescent="0.25">
      <c r="A247" t="s">
        <v>982</v>
      </c>
      <c r="B247" t="s">
        <v>983</v>
      </c>
      <c r="C247" t="s">
        <v>51</v>
      </c>
      <c r="D247" t="s">
        <v>75</v>
      </c>
      <c r="E247" t="s">
        <v>53</v>
      </c>
      <c r="F247" t="s">
        <v>142</v>
      </c>
      <c r="G247" t="s">
        <v>142</v>
      </c>
      <c r="H247" t="s">
        <v>55</v>
      </c>
      <c r="I247">
        <v>140.12</v>
      </c>
      <c r="J247">
        <v>140.12</v>
      </c>
      <c r="K247">
        <v>1</v>
      </c>
      <c r="L247" t="s">
        <v>984</v>
      </c>
      <c r="M247" t="s">
        <v>56</v>
      </c>
      <c r="N247" t="s">
        <v>985</v>
      </c>
      <c r="O247" t="s">
        <v>986</v>
      </c>
      <c r="P247" t="s">
        <v>56</v>
      </c>
      <c r="Q247">
        <v>1</v>
      </c>
      <c r="R247" t="s">
        <v>80</v>
      </c>
      <c r="S247" t="s">
        <v>60</v>
      </c>
      <c r="T247" t="s">
        <v>61</v>
      </c>
      <c r="U247">
        <v>165</v>
      </c>
      <c r="V247" t="s">
        <v>62</v>
      </c>
      <c r="W247" t="s">
        <v>81</v>
      </c>
      <c r="X247">
        <v>0.749946</v>
      </c>
      <c r="Y247" t="s">
        <v>82</v>
      </c>
      <c r="Z247">
        <v>33678.5</v>
      </c>
      <c r="AA247">
        <v>1296.56</v>
      </c>
      <c r="AB247">
        <v>436040</v>
      </c>
      <c r="AC247">
        <v>31</v>
      </c>
      <c r="AD247">
        <v>61.097900000000003</v>
      </c>
      <c r="AE247">
        <v>140.12</v>
      </c>
      <c r="AF247">
        <v>79.022099999999995</v>
      </c>
      <c r="AG247">
        <v>1</v>
      </c>
      <c r="AH247" t="s">
        <v>1007</v>
      </c>
      <c r="AI247">
        <v>4</v>
      </c>
      <c r="AJ247" t="s">
        <v>56</v>
      </c>
      <c r="AK247">
        <v>0</v>
      </c>
      <c r="AL247">
        <v>0</v>
      </c>
      <c r="AM247" t="s">
        <v>987</v>
      </c>
      <c r="AN247" t="s">
        <v>988</v>
      </c>
      <c r="AO247" t="s">
        <v>989</v>
      </c>
      <c r="AP247" t="s">
        <v>56</v>
      </c>
      <c r="AQ247" t="s">
        <v>56</v>
      </c>
      <c r="AR247" t="s">
        <v>56</v>
      </c>
      <c r="AS247" t="s">
        <v>204</v>
      </c>
      <c r="AT247" t="s">
        <v>289</v>
      </c>
      <c r="AU247" t="s">
        <v>206</v>
      </c>
      <c r="AV247">
        <v>1825.25312722078</v>
      </c>
      <c r="AW247" t="s">
        <v>72</v>
      </c>
    </row>
    <row r="248" spans="1:49" x14ac:dyDescent="0.25">
      <c r="A248" t="s">
        <v>1008</v>
      </c>
      <c r="B248" t="s">
        <v>1009</v>
      </c>
      <c r="C248" t="s">
        <v>51</v>
      </c>
      <c r="D248" t="s">
        <v>111</v>
      </c>
      <c r="E248" t="s">
        <v>112</v>
      </c>
      <c r="F248" t="s">
        <v>56</v>
      </c>
      <c r="G248" t="s">
        <v>578</v>
      </c>
      <c r="H248" t="s">
        <v>55</v>
      </c>
      <c r="I248">
        <v>270</v>
      </c>
      <c r="J248">
        <v>0</v>
      </c>
      <c r="K248">
        <v>1</v>
      </c>
      <c r="L248" t="s">
        <v>56</v>
      </c>
      <c r="M248" t="s">
        <v>56</v>
      </c>
      <c r="N248" t="s">
        <v>56</v>
      </c>
      <c r="O248" t="s">
        <v>1010</v>
      </c>
      <c r="P248" t="s">
        <v>56</v>
      </c>
      <c r="Q248">
        <v>1</v>
      </c>
      <c r="R248" t="s">
        <v>59</v>
      </c>
      <c r="S248" t="s">
        <v>60</v>
      </c>
      <c r="T248" t="s">
        <v>61</v>
      </c>
      <c r="U248">
        <v>191</v>
      </c>
      <c r="V248" t="s">
        <v>62</v>
      </c>
      <c r="W248" t="s">
        <v>114</v>
      </c>
      <c r="X248">
        <v>0.74938199999999999</v>
      </c>
      <c r="Y248" t="s">
        <v>115</v>
      </c>
      <c r="Z248">
        <v>5540</v>
      </c>
      <c r="AA248">
        <v>1439.79</v>
      </c>
      <c r="AB248">
        <v>684866</v>
      </c>
      <c r="AC248">
        <v>12</v>
      </c>
      <c r="AD248">
        <v>184.91399999999999</v>
      </c>
      <c r="AE248">
        <v>270</v>
      </c>
      <c r="AF248">
        <v>85.086200000000005</v>
      </c>
      <c r="AG248">
        <v>1</v>
      </c>
      <c r="AH248" t="s">
        <v>434</v>
      </c>
      <c r="AI248">
        <v>3</v>
      </c>
      <c r="AJ248" t="s">
        <v>56</v>
      </c>
      <c r="AK248">
        <v>0</v>
      </c>
      <c r="AL248">
        <v>0</v>
      </c>
      <c r="AM248" t="s">
        <v>56</v>
      </c>
      <c r="AN248" t="s">
        <v>56</v>
      </c>
      <c r="AO248" t="s">
        <v>56</v>
      </c>
      <c r="AP248" t="s">
        <v>56</v>
      </c>
      <c r="AQ248" t="s">
        <v>56</v>
      </c>
      <c r="AR248" t="s">
        <v>56</v>
      </c>
      <c r="AS248" t="s">
        <v>56</v>
      </c>
      <c r="AT248" t="s">
        <v>56</v>
      </c>
      <c r="AU248" t="s">
        <v>56</v>
      </c>
      <c r="AV248">
        <v>1967.4482551829001</v>
      </c>
      <c r="AW248" t="s">
        <v>72</v>
      </c>
    </row>
    <row r="249" spans="1:49" x14ac:dyDescent="0.25">
      <c r="A249" t="s">
        <v>369</v>
      </c>
      <c r="B249" t="s">
        <v>370</v>
      </c>
      <c r="C249" t="s">
        <v>51</v>
      </c>
      <c r="D249" t="s">
        <v>75</v>
      </c>
      <c r="E249" t="s">
        <v>53</v>
      </c>
      <c r="F249" t="s">
        <v>142</v>
      </c>
      <c r="G249" t="s">
        <v>142</v>
      </c>
      <c r="H249" t="s">
        <v>55</v>
      </c>
      <c r="I249">
        <v>212.25</v>
      </c>
      <c r="J249">
        <v>212.25</v>
      </c>
      <c r="K249">
        <v>1</v>
      </c>
      <c r="L249" t="s">
        <v>371</v>
      </c>
      <c r="M249" t="s">
        <v>56</v>
      </c>
      <c r="N249" t="s">
        <v>372</v>
      </c>
      <c r="O249" t="s">
        <v>373</v>
      </c>
      <c r="P249" t="s">
        <v>56</v>
      </c>
      <c r="Q249">
        <v>1</v>
      </c>
      <c r="R249" t="s">
        <v>80</v>
      </c>
      <c r="S249" t="s">
        <v>60</v>
      </c>
      <c r="T249" t="s">
        <v>61</v>
      </c>
      <c r="U249">
        <v>99</v>
      </c>
      <c r="V249" t="s">
        <v>62</v>
      </c>
      <c r="W249" t="s">
        <v>81</v>
      </c>
      <c r="X249">
        <v>0.749197</v>
      </c>
      <c r="Y249" t="s">
        <v>82</v>
      </c>
      <c r="Z249">
        <v>3266</v>
      </c>
      <c r="AA249">
        <v>710.88599999999997</v>
      </c>
      <c r="AB249">
        <v>599401</v>
      </c>
      <c r="AC249">
        <v>5</v>
      </c>
      <c r="AD249">
        <v>127.223</v>
      </c>
      <c r="AE249">
        <v>212.25</v>
      </c>
      <c r="AF249">
        <v>85.027199999999993</v>
      </c>
      <c r="AG249">
        <v>1</v>
      </c>
      <c r="AH249" t="s">
        <v>1011</v>
      </c>
      <c r="AI249">
        <v>1</v>
      </c>
      <c r="AJ249" t="s">
        <v>56</v>
      </c>
      <c r="AK249">
        <v>0</v>
      </c>
      <c r="AL249">
        <v>0</v>
      </c>
      <c r="AM249" t="s">
        <v>375</v>
      </c>
      <c r="AN249" t="s">
        <v>376</v>
      </c>
      <c r="AO249" t="s">
        <v>377</v>
      </c>
      <c r="AP249" t="s">
        <v>56</v>
      </c>
      <c r="AQ249" t="s">
        <v>56</v>
      </c>
      <c r="AR249" t="s">
        <v>56</v>
      </c>
      <c r="AS249" t="s">
        <v>204</v>
      </c>
      <c r="AT249" t="s">
        <v>205</v>
      </c>
      <c r="AU249" t="s">
        <v>206</v>
      </c>
      <c r="AV249">
        <v>1327.0454387350501</v>
      </c>
      <c r="AW249" t="s">
        <v>72</v>
      </c>
    </row>
    <row r="250" spans="1:49" x14ac:dyDescent="0.25">
      <c r="A250" t="s">
        <v>675</v>
      </c>
      <c r="B250" t="s">
        <v>676</v>
      </c>
      <c r="C250" t="s">
        <v>51</v>
      </c>
      <c r="D250" t="s">
        <v>111</v>
      </c>
      <c r="E250" t="s">
        <v>112</v>
      </c>
      <c r="F250" t="s">
        <v>56</v>
      </c>
      <c r="G250" t="s">
        <v>113</v>
      </c>
      <c r="H250" t="s">
        <v>55</v>
      </c>
      <c r="I250">
        <v>266</v>
      </c>
      <c r="J250">
        <v>0</v>
      </c>
      <c r="K250">
        <v>1</v>
      </c>
      <c r="L250" t="s">
        <v>56</v>
      </c>
      <c r="M250" t="s">
        <v>56</v>
      </c>
      <c r="N250" t="s">
        <v>56</v>
      </c>
      <c r="O250" t="s">
        <v>56</v>
      </c>
      <c r="P250" t="s">
        <v>56</v>
      </c>
      <c r="Q250">
        <v>1</v>
      </c>
      <c r="R250" t="s">
        <v>59</v>
      </c>
      <c r="S250" t="s">
        <v>60</v>
      </c>
      <c r="T250" t="s">
        <v>61</v>
      </c>
      <c r="U250">
        <v>166</v>
      </c>
      <c r="V250" t="s">
        <v>62</v>
      </c>
      <c r="W250" t="s">
        <v>114</v>
      </c>
      <c r="X250">
        <v>0.74901099999999998</v>
      </c>
      <c r="Y250" t="s">
        <v>115</v>
      </c>
      <c r="Z250">
        <v>73119.100000000006</v>
      </c>
      <c r="AA250">
        <v>1296.8699999999999</v>
      </c>
      <c r="AB250">
        <v>439517</v>
      </c>
      <c r="AC250">
        <v>69</v>
      </c>
      <c r="AD250">
        <v>116.911</v>
      </c>
      <c r="AE250">
        <v>266</v>
      </c>
      <c r="AF250">
        <v>149.089</v>
      </c>
      <c r="AG250">
        <v>1</v>
      </c>
      <c r="AH250" t="s">
        <v>651</v>
      </c>
      <c r="AI250">
        <v>4</v>
      </c>
      <c r="AJ250" t="s">
        <v>56</v>
      </c>
      <c r="AK250">
        <v>0</v>
      </c>
      <c r="AL250">
        <v>0</v>
      </c>
      <c r="AM250" t="s">
        <v>56</v>
      </c>
      <c r="AN250" t="s">
        <v>56</v>
      </c>
      <c r="AO250" t="s">
        <v>56</v>
      </c>
      <c r="AP250" t="s">
        <v>56</v>
      </c>
      <c r="AQ250" t="s">
        <v>56</v>
      </c>
      <c r="AR250" t="s">
        <v>56</v>
      </c>
      <c r="AS250" t="s">
        <v>56</v>
      </c>
      <c r="AT250" t="s">
        <v>56</v>
      </c>
      <c r="AU250" t="s">
        <v>56</v>
      </c>
      <c r="AV250">
        <v>1825.5549185841101</v>
      </c>
      <c r="AW250" t="s">
        <v>72</v>
      </c>
    </row>
    <row r="251" spans="1:49" x14ac:dyDescent="0.25">
      <c r="A251" t="s">
        <v>1012</v>
      </c>
      <c r="B251" t="s">
        <v>1013</v>
      </c>
      <c r="C251" t="s">
        <v>51</v>
      </c>
      <c r="D251" t="s">
        <v>111</v>
      </c>
      <c r="E251" t="s">
        <v>112</v>
      </c>
      <c r="F251" t="s">
        <v>56</v>
      </c>
      <c r="G251" t="s">
        <v>113</v>
      </c>
      <c r="H251" t="s">
        <v>55</v>
      </c>
      <c r="I251">
        <v>242</v>
      </c>
      <c r="J251">
        <v>0</v>
      </c>
      <c r="K251">
        <v>1</v>
      </c>
      <c r="L251" t="s">
        <v>56</v>
      </c>
      <c r="M251" t="s">
        <v>56</v>
      </c>
      <c r="N251" t="s">
        <v>56</v>
      </c>
      <c r="O251" t="s">
        <v>56</v>
      </c>
      <c r="P251" t="s">
        <v>56</v>
      </c>
      <c r="Q251">
        <v>1</v>
      </c>
      <c r="R251" t="s">
        <v>59</v>
      </c>
      <c r="S251" t="s">
        <v>60</v>
      </c>
      <c r="T251" t="s">
        <v>61</v>
      </c>
      <c r="U251">
        <v>223</v>
      </c>
      <c r="V251" t="s">
        <v>62</v>
      </c>
      <c r="W251" t="s">
        <v>114</v>
      </c>
      <c r="X251">
        <v>0.74811799999999995</v>
      </c>
      <c r="Y251" t="s">
        <v>115</v>
      </c>
      <c r="Z251">
        <v>7209.3</v>
      </c>
      <c r="AA251">
        <v>1823.4</v>
      </c>
      <c r="AB251">
        <v>706248</v>
      </c>
      <c r="AC251">
        <v>27</v>
      </c>
      <c r="AD251">
        <v>170.91200000000001</v>
      </c>
      <c r="AE251">
        <v>242</v>
      </c>
      <c r="AF251">
        <v>71.088099999999997</v>
      </c>
      <c r="AG251">
        <v>1</v>
      </c>
      <c r="AH251" t="s">
        <v>315</v>
      </c>
      <c r="AI251">
        <v>2</v>
      </c>
      <c r="AJ251" t="s">
        <v>56</v>
      </c>
      <c r="AK251">
        <v>0</v>
      </c>
      <c r="AL251">
        <v>0</v>
      </c>
      <c r="AM251" t="s">
        <v>56</v>
      </c>
      <c r="AN251" t="s">
        <v>56</v>
      </c>
      <c r="AO251" t="s">
        <v>56</v>
      </c>
      <c r="AP251" t="s">
        <v>56</v>
      </c>
      <c r="AQ251" t="s">
        <v>56</v>
      </c>
      <c r="AR251" t="s">
        <v>56</v>
      </c>
      <c r="AS251" t="s">
        <v>56</v>
      </c>
      <c r="AT251" t="s">
        <v>56</v>
      </c>
      <c r="AU251" t="s">
        <v>56</v>
      </c>
      <c r="AV251">
        <v>2397.82771965957</v>
      </c>
      <c r="AW251" t="s">
        <v>72</v>
      </c>
    </row>
    <row r="252" spans="1:49" x14ac:dyDescent="0.25">
      <c r="A252" t="s">
        <v>1014</v>
      </c>
      <c r="B252" t="s">
        <v>1015</v>
      </c>
      <c r="C252" t="s">
        <v>51</v>
      </c>
      <c r="D252" t="s">
        <v>111</v>
      </c>
      <c r="E252" t="s">
        <v>112</v>
      </c>
      <c r="F252" t="s">
        <v>56</v>
      </c>
      <c r="G252" t="s">
        <v>113</v>
      </c>
      <c r="H252" t="s">
        <v>55</v>
      </c>
      <c r="I252">
        <v>140</v>
      </c>
      <c r="J252">
        <v>0</v>
      </c>
      <c r="K252">
        <v>1</v>
      </c>
      <c r="L252" t="s">
        <v>56</v>
      </c>
      <c r="M252" t="s">
        <v>56</v>
      </c>
      <c r="N252" t="s">
        <v>56</v>
      </c>
      <c r="O252" t="s">
        <v>56</v>
      </c>
      <c r="P252" t="s">
        <v>56</v>
      </c>
      <c r="Q252">
        <v>1</v>
      </c>
      <c r="R252" t="s">
        <v>59</v>
      </c>
      <c r="S252" t="s">
        <v>60</v>
      </c>
      <c r="T252" t="s">
        <v>61</v>
      </c>
      <c r="U252">
        <v>148</v>
      </c>
      <c r="V252" t="s">
        <v>62</v>
      </c>
      <c r="W252" t="s">
        <v>114</v>
      </c>
      <c r="X252">
        <v>0.74794399999999905</v>
      </c>
      <c r="Y252" t="s">
        <v>115</v>
      </c>
      <c r="Z252">
        <v>25170</v>
      </c>
      <c r="AA252">
        <v>1154.8499999999999</v>
      </c>
      <c r="AB252">
        <v>222818</v>
      </c>
      <c r="AC252">
        <v>26</v>
      </c>
      <c r="AD252">
        <v>31.194500000000001</v>
      </c>
      <c r="AE252">
        <v>140</v>
      </c>
      <c r="AF252">
        <v>108.80500000000001</v>
      </c>
      <c r="AG252">
        <v>1</v>
      </c>
      <c r="AH252" t="s">
        <v>853</v>
      </c>
      <c r="AI252">
        <v>4</v>
      </c>
      <c r="AJ252" t="s">
        <v>56</v>
      </c>
      <c r="AK252">
        <v>0</v>
      </c>
      <c r="AL252">
        <v>0</v>
      </c>
      <c r="AM252" t="s">
        <v>56</v>
      </c>
      <c r="AN252" t="s">
        <v>56</v>
      </c>
      <c r="AO252" t="s">
        <v>56</v>
      </c>
      <c r="AP252" t="s">
        <v>56</v>
      </c>
      <c r="AQ252" t="s">
        <v>56</v>
      </c>
      <c r="AR252" t="s">
        <v>56</v>
      </c>
      <c r="AS252" t="s">
        <v>56</v>
      </c>
      <c r="AT252" t="s">
        <v>56</v>
      </c>
      <c r="AU252" t="s">
        <v>56</v>
      </c>
      <c r="AV252">
        <v>1693.29628743134</v>
      </c>
      <c r="AW252" t="s">
        <v>72</v>
      </c>
    </row>
    <row r="253" spans="1:49" x14ac:dyDescent="0.25">
      <c r="A253" t="s">
        <v>1016</v>
      </c>
      <c r="B253" t="s">
        <v>1017</v>
      </c>
      <c r="C253" t="s">
        <v>51</v>
      </c>
      <c r="D253" t="s">
        <v>111</v>
      </c>
      <c r="E253" t="s">
        <v>112</v>
      </c>
      <c r="F253" t="s">
        <v>56</v>
      </c>
      <c r="G253" t="s">
        <v>113</v>
      </c>
      <c r="H253" t="s">
        <v>55</v>
      </c>
      <c r="I253">
        <v>162</v>
      </c>
      <c r="J253">
        <v>0</v>
      </c>
      <c r="K253">
        <v>1</v>
      </c>
      <c r="L253" t="s">
        <v>56</v>
      </c>
      <c r="M253" t="s">
        <v>56</v>
      </c>
      <c r="N253" t="s">
        <v>56</v>
      </c>
      <c r="O253" t="s">
        <v>56</v>
      </c>
      <c r="P253" t="s">
        <v>56</v>
      </c>
      <c r="Q253">
        <v>1</v>
      </c>
      <c r="R253" t="s">
        <v>59</v>
      </c>
      <c r="S253" t="s">
        <v>60</v>
      </c>
      <c r="T253" t="s">
        <v>61</v>
      </c>
      <c r="U253">
        <v>196</v>
      </c>
      <c r="V253" t="s">
        <v>62</v>
      </c>
      <c r="W253" t="s">
        <v>114</v>
      </c>
      <c r="X253">
        <v>0.74774200000000002</v>
      </c>
      <c r="Y253" t="s">
        <v>115</v>
      </c>
      <c r="Z253">
        <v>25790</v>
      </c>
      <c r="AA253">
        <v>1530.05</v>
      </c>
      <c r="AB253">
        <v>113.59299999999899</v>
      </c>
      <c r="AC253">
        <v>41</v>
      </c>
      <c r="AD253">
        <v>1.84020999999999E-2</v>
      </c>
      <c r="AE253">
        <v>162</v>
      </c>
      <c r="AF253">
        <v>162.018</v>
      </c>
      <c r="AG253">
        <v>1</v>
      </c>
      <c r="AH253" t="s">
        <v>1018</v>
      </c>
      <c r="AI253">
        <v>3</v>
      </c>
      <c r="AJ253" t="s">
        <v>56</v>
      </c>
      <c r="AK253">
        <v>0</v>
      </c>
      <c r="AL253">
        <v>0</v>
      </c>
      <c r="AM253" t="s">
        <v>56</v>
      </c>
      <c r="AN253" t="s">
        <v>56</v>
      </c>
      <c r="AO253" t="s">
        <v>56</v>
      </c>
      <c r="AP253" t="s">
        <v>56</v>
      </c>
      <c r="AQ253" t="s">
        <v>56</v>
      </c>
      <c r="AR253" t="s">
        <v>56</v>
      </c>
      <c r="AS253" t="s">
        <v>56</v>
      </c>
      <c r="AT253" t="s">
        <v>56</v>
      </c>
      <c r="AU253" t="s">
        <v>56</v>
      </c>
      <c r="AV253">
        <v>2062.0098421176499</v>
      </c>
      <c r="AW253" t="s">
        <v>72</v>
      </c>
    </row>
    <row r="254" spans="1:49" x14ac:dyDescent="0.25">
      <c r="A254" t="s">
        <v>633</v>
      </c>
      <c r="B254" t="s">
        <v>634</v>
      </c>
      <c r="C254" t="s">
        <v>51</v>
      </c>
      <c r="D254" t="s">
        <v>111</v>
      </c>
      <c r="E254" t="s">
        <v>112</v>
      </c>
      <c r="F254" t="s">
        <v>56</v>
      </c>
      <c r="G254" t="s">
        <v>113</v>
      </c>
      <c r="H254" t="s">
        <v>55</v>
      </c>
      <c r="I254">
        <v>172</v>
      </c>
      <c r="J254">
        <v>0</v>
      </c>
      <c r="K254">
        <v>1</v>
      </c>
      <c r="L254" t="s">
        <v>56</v>
      </c>
      <c r="M254" t="s">
        <v>56</v>
      </c>
      <c r="N254" t="s">
        <v>56</v>
      </c>
      <c r="O254" t="s">
        <v>56</v>
      </c>
      <c r="P254" t="s">
        <v>56</v>
      </c>
      <c r="Q254">
        <v>1</v>
      </c>
      <c r="R254" t="s">
        <v>59</v>
      </c>
      <c r="S254" t="s">
        <v>60</v>
      </c>
      <c r="T254" t="s">
        <v>61</v>
      </c>
      <c r="U254">
        <v>151</v>
      </c>
      <c r="V254" t="s">
        <v>62</v>
      </c>
      <c r="W254" t="s">
        <v>114</v>
      </c>
      <c r="X254">
        <v>0.74752299999999905</v>
      </c>
      <c r="Y254" t="s">
        <v>115</v>
      </c>
      <c r="Z254">
        <v>5980</v>
      </c>
      <c r="AA254">
        <v>1188.31</v>
      </c>
      <c r="AB254">
        <v>494083</v>
      </c>
      <c r="AC254">
        <v>12</v>
      </c>
      <c r="AD254">
        <v>84.982299999999995</v>
      </c>
      <c r="AE254">
        <v>172</v>
      </c>
      <c r="AF254">
        <v>87.017700000000005</v>
      </c>
      <c r="AG254">
        <v>1</v>
      </c>
      <c r="AH254" t="s">
        <v>631</v>
      </c>
      <c r="AI254">
        <v>3</v>
      </c>
      <c r="AJ254" t="s">
        <v>56</v>
      </c>
      <c r="AK254">
        <v>0</v>
      </c>
      <c r="AL254">
        <v>0</v>
      </c>
      <c r="AM254" t="s">
        <v>56</v>
      </c>
      <c r="AN254" t="s">
        <v>56</v>
      </c>
      <c r="AO254" t="s">
        <v>56</v>
      </c>
      <c r="AP254" t="s">
        <v>56</v>
      </c>
      <c r="AQ254" t="s">
        <v>56</v>
      </c>
      <c r="AR254" t="s">
        <v>56</v>
      </c>
      <c r="AS254" t="s">
        <v>56</v>
      </c>
      <c r="AT254" t="s">
        <v>56</v>
      </c>
      <c r="AU254" t="s">
        <v>56</v>
      </c>
      <c r="AV254">
        <v>1723.9138895816</v>
      </c>
      <c r="AW254" t="s">
        <v>72</v>
      </c>
    </row>
    <row r="255" spans="1:49" x14ac:dyDescent="0.25">
      <c r="A255" t="s">
        <v>580</v>
      </c>
      <c r="B255" t="s">
        <v>581</v>
      </c>
      <c r="C255" t="s">
        <v>51</v>
      </c>
      <c r="D255" t="s">
        <v>118</v>
      </c>
      <c r="E255" t="s">
        <v>112</v>
      </c>
      <c r="F255" t="s">
        <v>119</v>
      </c>
      <c r="G255" t="s">
        <v>120</v>
      </c>
      <c r="H255" t="s">
        <v>55</v>
      </c>
      <c r="I255">
        <v>0</v>
      </c>
      <c r="J255">
        <v>0</v>
      </c>
      <c r="K255">
        <v>1</v>
      </c>
      <c r="L255" t="s">
        <v>56</v>
      </c>
      <c r="M255" t="s">
        <v>56</v>
      </c>
      <c r="N255" t="s">
        <v>56</v>
      </c>
      <c r="O255" t="s">
        <v>56</v>
      </c>
      <c r="P255" t="s">
        <v>56</v>
      </c>
      <c r="Q255">
        <v>1</v>
      </c>
      <c r="R255" t="s">
        <v>59</v>
      </c>
      <c r="S255" t="s">
        <v>60</v>
      </c>
      <c r="T255" t="s">
        <v>61</v>
      </c>
      <c r="U255">
        <v>241</v>
      </c>
      <c r="V255" t="s">
        <v>62</v>
      </c>
      <c r="W255" t="s">
        <v>121</v>
      </c>
      <c r="X255">
        <v>0.74744200000000005</v>
      </c>
      <c r="Y255" t="s">
        <v>122</v>
      </c>
      <c r="Z255">
        <v>84162.8</v>
      </c>
      <c r="AA255">
        <v>2575.5500000000002</v>
      </c>
      <c r="AB255" t="s">
        <v>123</v>
      </c>
      <c r="AC255">
        <v>123</v>
      </c>
      <c r="AD255">
        <v>245.1</v>
      </c>
      <c r="AE255">
        <v>0</v>
      </c>
      <c r="AF255">
        <v>245.1</v>
      </c>
      <c r="AG255">
        <v>1</v>
      </c>
      <c r="AH255" t="s">
        <v>473</v>
      </c>
      <c r="AI255">
        <v>4</v>
      </c>
      <c r="AJ255" t="s">
        <v>56</v>
      </c>
      <c r="AK255">
        <v>0</v>
      </c>
      <c r="AL255">
        <v>0</v>
      </c>
      <c r="AM255" t="s">
        <v>56</v>
      </c>
      <c r="AN255" t="s">
        <v>56</v>
      </c>
      <c r="AO255" t="s">
        <v>56</v>
      </c>
      <c r="AP255" t="s">
        <v>56</v>
      </c>
      <c r="AQ255" t="s">
        <v>56</v>
      </c>
      <c r="AR255" t="s">
        <v>56</v>
      </c>
      <c r="AS255" t="s">
        <v>56</v>
      </c>
      <c r="AT255" t="s">
        <v>56</v>
      </c>
      <c r="AU255" t="s">
        <v>56</v>
      </c>
      <c r="AV255">
        <v>0</v>
      </c>
      <c r="AW255" t="s">
        <v>72</v>
      </c>
    </row>
    <row r="256" spans="1:49" x14ac:dyDescent="0.25">
      <c r="A256" t="s">
        <v>1019</v>
      </c>
      <c r="B256" t="s">
        <v>1020</v>
      </c>
      <c r="C256" t="s">
        <v>51</v>
      </c>
      <c r="D256" t="s">
        <v>111</v>
      </c>
      <c r="E256" t="s">
        <v>112</v>
      </c>
      <c r="F256" t="s">
        <v>56</v>
      </c>
      <c r="G256" t="s">
        <v>113</v>
      </c>
      <c r="H256" t="s">
        <v>55</v>
      </c>
      <c r="I256">
        <v>134</v>
      </c>
      <c r="J256">
        <v>0</v>
      </c>
      <c r="K256">
        <v>1</v>
      </c>
      <c r="L256" t="s">
        <v>56</v>
      </c>
      <c r="M256" t="s">
        <v>56</v>
      </c>
      <c r="N256" t="s">
        <v>56</v>
      </c>
      <c r="O256" t="s">
        <v>56</v>
      </c>
      <c r="P256" t="s">
        <v>56</v>
      </c>
      <c r="Q256">
        <v>1</v>
      </c>
      <c r="R256" t="s">
        <v>59</v>
      </c>
      <c r="S256" t="s">
        <v>60</v>
      </c>
      <c r="T256" t="s">
        <v>61</v>
      </c>
      <c r="U256">
        <v>173</v>
      </c>
      <c r="V256" t="s">
        <v>62</v>
      </c>
      <c r="W256" t="s">
        <v>114</v>
      </c>
      <c r="X256">
        <v>0.74718600000000002</v>
      </c>
      <c r="Y256" t="s">
        <v>115</v>
      </c>
      <c r="Z256">
        <v>16181</v>
      </c>
      <c r="AA256">
        <v>1360.66</v>
      </c>
      <c r="AB256">
        <v>111822</v>
      </c>
      <c r="AC256">
        <v>31</v>
      </c>
      <c r="AD256">
        <v>14.9841</v>
      </c>
      <c r="AE256">
        <v>134</v>
      </c>
      <c r="AF256">
        <v>119.01600000000001</v>
      </c>
      <c r="AG256">
        <v>1</v>
      </c>
      <c r="AH256" t="s">
        <v>1021</v>
      </c>
      <c r="AI256">
        <v>3</v>
      </c>
      <c r="AJ256" t="s">
        <v>56</v>
      </c>
      <c r="AK256">
        <v>0</v>
      </c>
      <c r="AL256">
        <v>0</v>
      </c>
      <c r="AM256" t="s">
        <v>56</v>
      </c>
      <c r="AN256" t="s">
        <v>56</v>
      </c>
      <c r="AO256" t="s">
        <v>56</v>
      </c>
      <c r="AP256" t="s">
        <v>56</v>
      </c>
      <c r="AQ256" t="s">
        <v>56</v>
      </c>
      <c r="AR256" t="s">
        <v>56</v>
      </c>
      <c r="AS256" t="s">
        <v>56</v>
      </c>
      <c r="AT256" t="s">
        <v>56</v>
      </c>
      <c r="AU256" t="s">
        <v>56</v>
      </c>
      <c r="AV256">
        <v>1887.6557929937801</v>
      </c>
      <c r="AW256" t="s">
        <v>72</v>
      </c>
    </row>
    <row r="257" spans="1:49" x14ac:dyDescent="0.25">
      <c r="A257" t="s">
        <v>1022</v>
      </c>
      <c r="B257" t="s">
        <v>1023</v>
      </c>
      <c r="C257" t="s">
        <v>51</v>
      </c>
      <c r="D257" t="s">
        <v>111</v>
      </c>
      <c r="E257" t="s">
        <v>112</v>
      </c>
      <c r="F257" t="s">
        <v>56</v>
      </c>
      <c r="G257" t="s">
        <v>113</v>
      </c>
      <c r="H257" t="s">
        <v>55</v>
      </c>
      <c r="I257">
        <v>282</v>
      </c>
      <c r="J257">
        <v>0</v>
      </c>
      <c r="K257">
        <v>1</v>
      </c>
      <c r="L257" t="s">
        <v>56</v>
      </c>
      <c r="M257" t="s">
        <v>56</v>
      </c>
      <c r="N257" t="s">
        <v>56</v>
      </c>
      <c r="O257" t="s">
        <v>56</v>
      </c>
      <c r="P257" t="s">
        <v>56</v>
      </c>
      <c r="Q257">
        <v>1</v>
      </c>
      <c r="R257" t="s">
        <v>59</v>
      </c>
      <c r="S257" t="s">
        <v>60</v>
      </c>
      <c r="T257" t="s">
        <v>61</v>
      </c>
      <c r="U257">
        <v>15</v>
      </c>
      <c r="V257" t="s">
        <v>62</v>
      </c>
      <c r="W257" t="s">
        <v>114</v>
      </c>
      <c r="X257">
        <v>0.74710900000000002</v>
      </c>
      <c r="Y257" t="s">
        <v>115</v>
      </c>
      <c r="Z257">
        <v>44273</v>
      </c>
      <c r="AA257">
        <v>214.32900000000001</v>
      </c>
      <c r="AB257">
        <v>790704</v>
      </c>
      <c r="AC257">
        <v>9</v>
      </c>
      <c r="AD257">
        <v>222.97900000000001</v>
      </c>
      <c r="AE257">
        <v>282</v>
      </c>
      <c r="AF257">
        <v>59.021500000000003</v>
      </c>
      <c r="AG257">
        <v>1</v>
      </c>
      <c r="AH257" t="s">
        <v>324</v>
      </c>
      <c r="AI257">
        <v>4</v>
      </c>
      <c r="AJ257" t="s">
        <v>56</v>
      </c>
      <c r="AK257">
        <v>0</v>
      </c>
      <c r="AL257">
        <v>0</v>
      </c>
      <c r="AM257" t="s">
        <v>56</v>
      </c>
      <c r="AN257" t="s">
        <v>56</v>
      </c>
      <c r="AO257" t="s">
        <v>56</v>
      </c>
      <c r="AP257" t="s">
        <v>56</v>
      </c>
      <c r="AQ257" t="s">
        <v>56</v>
      </c>
      <c r="AR257" t="s">
        <v>56</v>
      </c>
      <c r="AS257" t="s">
        <v>56</v>
      </c>
      <c r="AT257" t="s">
        <v>56</v>
      </c>
      <c r="AU257" t="s">
        <v>56</v>
      </c>
      <c r="AV257">
        <v>902.69825431482002</v>
      </c>
      <c r="AW257" t="s">
        <v>72</v>
      </c>
    </row>
    <row r="258" spans="1:49" x14ac:dyDescent="0.25">
      <c r="A258" t="s">
        <v>1024</v>
      </c>
      <c r="B258" t="s">
        <v>1025</v>
      </c>
      <c r="C258" t="s">
        <v>51</v>
      </c>
      <c r="D258" t="s">
        <v>111</v>
      </c>
      <c r="E258" t="s">
        <v>112</v>
      </c>
      <c r="F258" t="s">
        <v>56</v>
      </c>
      <c r="G258" t="s">
        <v>113</v>
      </c>
      <c r="H258" t="s">
        <v>55</v>
      </c>
      <c r="I258">
        <v>260</v>
      </c>
      <c r="J258">
        <v>0</v>
      </c>
      <c r="K258">
        <v>1</v>
      </c>
      <c r="L258" t="s">
        <v>56</v>
      </c>
      <c r="M258" t="s">
        <v>56</v>
      </c>
      <c r="N258" t="s">
        <v>56</v>
      </c>
      <c r="O258" t="s">
        <v>56</v>
      </c>
      <c r="P258" t="s">
        <v>56</v>
      </c>
      <c r="Q258">
        <v>1</v>
      </c>
      <c r="R258" t="s">
        <v>59</v>
      </c>
      <c r="S258" t="s">
        <v>60</v>
      </c>
      <c r="T258" t="s">
        <v>61</v>
      </c>
      <c r="U258">
        <v>178</v>
      </c>
      <c r="V258" t="s">
        <v>62</v>
      </c>
      <c r="W258" t="s">
        <v>114</v>
      </c>
      <c r="X258">
        <v>0.74709899999999996</v>
      </c>
      <c r="Y258" t="s">
        <v>115</v>
      </c>
      <c r="Z258">
        <v>1901.41</v>
      </c>
      <c r="AA258">
        <v>1397.99</v>
      </c>
      <c r="AB258">
        <v>780576</v>
      </c>
      <c r="AC258">
        <v>12</v>
      </c>
      <c r="AD258">
        <v>202.95</v>
      </c>
      <c r="AE258">
        <v>260</v>
      </c>
      <c r="AF258">
        <v>57.0503</v>
      </c>
      <c r="AG258">
        <v>1</v>
      </c>
      <c r="AH258" t="s">
        <v>545</v>
      </c>
      <c r="AI258">
        <v>4</v>
      </c>
      <c r="AJ258" t="s">
        <v>56</v>
      </c>
      <c r="AK258">
        <v>0</v>
      </c>
      <c r="AL258">
        <v>0</v>
      </c>
      <c r="AM258" t="s">
        <v>56</v>
      </c>
      <c r="AN258" t="s">
        <v>56</v>
      </c>
      <c r="AO258" t="s">
        <v>56</v>
      </c>
      <c r="AP258" t="s">
        <v>56</v>
      </c>
      <c r="AQ258" t="s">
        <v>56</v>
      </c>
      <c r="AR258" t="s">
        <v>56</v>
      </c>
      <c r="AS258" t="s">
        <v>56</v>
      </c>
      <c r="AT258" t="s">
        <v>56</v>
      </c>
      <c r="AU258" t="s">
        <v>56</v>
      </c>
      <c r="AV258">
        <v>1925.02033017956</v>
      </c>
      <c r="AW258" t="s">
        <v>72</v>
      </c>
    </row>
    <row r="259" spans="1:49" x14ac:dyDescent="0.25">
      <c r="A259" t="s">
        <v>599</v>
      </c>
      <c r="B259" t="s">
        <v>600</v>
      </c>
      <c r="C259" t="s">
        <v>51</v>
      </c>
      <c r="D259" t="s">
        <v>111</v>
      </c>
      <c r="E259" t="s">
        <v>112</v>
      </c>
      <c r="F259" t="s">
        <v>56</v>
      </c>
      <c r="G259" t="s">
        <v>113</v>
      </c>
      <c r="H259" t="s">
        <v>55</v>
      </c>
      <c r="I259">
        <v>170</v>
      </c>
      <c r="J259">
        <v>0</v>
      </c>
      <c r="K259">
        <v>1</v>
      </c>
      <c r="L259" t="s">
        <v>56</v>
      </c>
      <c r="M259" t="s">
        <v>56</v>
      </c>
      <c r="N259" t="s">
        <v>56</v>
      </c>
      <c r="O259" t="s">
        <v>56</v>
      </c>
      <c r="P259" t="s">
        <v>56</v>
      </c>
      <c r="Q259">
        <v>1</v>
      </c>
      <c r="R259" t="s">
        <v>59</v>
      </c>
      <c r="S259" t="s">
        <v>60</v>
      </c>
      <c r="T259" t="s">
        <v>61</v>
      </c>
      <c r="U259">
        <v>71</v>
      </c>
      <c r="V259" t="s">
        <v>62</v>
      </c>
      <c r="W259" t="s">
        <v>114</v>
      </c>
      <c r="X259">
        <v>0.74616400000000005</v>
      </c>
      <c r="Y259" t="s">
        <v>115</v>
      </c>
      <c r="Z259">
        <v>6070</v>
      </c>
      <c r="AA259">
        <v>420.48</v>
      </c>
      <c r="AB259">
        <v>412384</v>
      </c>
      <c r="AC259">
        <v>6</v>
      </c>
      <c r="AD259">
        <v>70.1053</v>
      </c>
      <c r="AE259">
        <v>170</v>
      </c>
      <c r="AF259">
        <v>99.8947</v>
      </c>
      <c r="AG259">
        <v>1</v>
      </c>
      <c r="AH259" t="s">
        <v>817</v>
      </c>
      <c r="AI259">
        <v>2</v>
      </c>
      <c r="AJ259" t="s">
        <v>56</v>
      </c>
      <c r="AK259">
        <v>0</v>
      </c>
      <c r="AL259">
        <v>0</v>
      </c>
      <c r="AM259" t="s">
        <v>56</v>
      </c>
      <c r="AN259" t="s">
        <v>56</v>
      </c>
      <c r="AO259" t="s">
        <v>56</v>
      </c>
      <c r="AP259" t="s">
        <v>56</v>
      </c>
      <c r="AQ259" t="s">
        <v>56</v>
      </c>
      <c r="AR259" t="s">
        <v>56</v>
      </c>
      <c r="AS259" t="s">
        <v>56</v>
      </c>
      <c r="AT259" t="s">
        <v>56</v>
      </c>
      <c r="AU259" t="s">
        <v>56</v>
      </c>
      <c r="AV259">
        <v>1103.55305181734</v>
      </c>
      <c r="AW259" t="s">
        <v>72</v>
      </c>
    </row>
    <row r="260" spans="1:49" x14ac:dyDescent="0.25">
      <c r="A260" t="s">
        <v>996</v>
      </c>
      <c r="B260" t="s">
        <v>997</v>
      </c>
      <c r="C260" t="s">
        <v>51</v>
      </c>
      <c r="D260" t="s">
        <v>111</v>
      </c>
      <c r="E260" t="s">
        <v>112</v>
      </c>
      <c r="F260" t="s">
        <v>56</v>
      </c>
      <c r="G260" t="s">
        <v>113</v>
      </c>
      <c r="H260" t="s">
        <v>55</v>
      </c>
      <c r="I260">
        <v>152</v>
      </c>
      <c r="J260">
        <v>0</v>
      </c>
      <c r="K260">
        <v>1</v>
      </c>
      <c r="L260" t="s">
        <v>56</v>
      </c>
      <c r="M260" t="s">
        <v>56</v>
      </c>
      <c r="N260" t="s">
        <v>56</v>
      </c>
      <c r="O260" t="s">
        <v>56</v>
      </c>
      <c r="P260" t="s">
        <v>56</v>
      </c>
      <c r="Q260">
        <v>1</v>
      </c>
      <c r="R260" t="s">
        <v>59</v>
      </c>
      <c r="S260" t="s">
        <v>60</v>
      </c>
      <c r="T260" t="s">
        <v>61</v>
      </c>
      <c r="U260">
        <v>234</v>
      </c>
      <c r="V260" t="s">
        <v>62</v>
      </c>
      <c r="W260" t="s">
        <v>114</v>
      </c>
      <c r="X260">
        <v>0.74608699999999994</v>
      </c>
      <c r="Y260" t="s">
        <v>115</v>
      </c>
      <c r="Z260">
        <v>26983</v>
      </c>
      <c r="AA260">
        <v>2150.56</v>
      </c>
      <c r="AB260">
        <v>374611</v>
      </c>
      <c r="AC260">
        <v>32</v>
      </c>
      <c r="AD260">
        <v>56.940899999999999</v>
      </c>
      <c r="AE260">
        <v>152</v>
      </c>
      <c r="AF260">
        <v>95.059100000000001</v>
      </c>
      <c r="AG260">
        <v>1</v>
      </c>
      <c r="AH260" t="s">
        <v>452</v>
      </c>
      <c r="AI260">
        <v>3</v>
      </c>
      <c r="AJ260" t="s">
        <v>56</v>
      </c>
      <c r="AK260">
        <v>0</v>
      </c>
      <c r="AL260">
        <v>0</v>
      </c>
      <c r="AM260" t="s">
        <v>56</v>
      </c>
      <c r="AN260" t="s">
        <v>56</v>
      </c>
      <c r="AO260" t="s">
        <v>56</v>
      </c>
      <c r="AP260" t="s">
        <v>56</v>
      </c>
      <c r="AQ260" t="s">
        <v>56</v>
      </c>
      <c r="AR260" t="s">
        <v>56</v>
      </c>
      <c r="AS260" t="s">
        <v>56</v>
      </c>
      <c r="AT260" t="s">
        <v>56</v>
      </c>
      <c r="AU260" t="s">
        <v>56</v>
      </c>
      <c r="AV260">
        <v>2832.2068073072901</v>
      </c>
      <c r="AW260" t="s">
        <v>72</v>
      </c>
    </row>
    <row r="261" spans="1:49" x14ac:dyDescent="0.25">
      <c r="A261" t="s">
        <v>1026</v>
      </c>
      <c r="B261" t="s">
        <v>1027</v>
      </c>
      <c r="C261" t="s">
        <v>51</v>
      </c>
      <c r="D261" t="s">
        <v>118</v>
      </c>
      <c r="E261" t="s">
        <v>112</v>
      </c>
      <c r="F261" t="s">
        <v>119</v>
      </c>
      <c r="G261" t="s">
        <v>120</v>
      </c>
      <c r="H261" t="s">
        <v>55</v>
      </c>
      <c r="I261">
        <v>0</v>
      </c>
      <c r="J261">
        <v>0</v>
      </c>
      <c r="K261">
        <v>1</v>
      </c>
      <c r="L261" t="s">
        <v>56</v>
      </c>
      <c r="M261" t="s">
        <v>56</v>
      </c>
      <c r="N261" t="s">
        <v>56</v>
      </c>
      <c r="O261" t="s">
        <v>56</v>
      </c>
      <c r="P261" t="s">
        <v>56</v>
      </c>
      <c r="Q261">
        <v>1</v>
      </c>
      <c r="R261" t="s">
        <v>59</v>
      </c>
      <c r="S261" t="s">
        <v>60</v>
      </c>
      <c r="T261" t="s">
        <v>61</v>
      </c>
      <c r="U261">
        <v>173</v>
      </c>
      <c r="V261" t="s">
        <v>62</v>
      </c>
      <c r="W261" t="s">
        <v>121</v>
      </c>
      <c r="X261">
        <v>0.74603599999999903</v>
      </c>
      <c r="Y261" t="s">
        <v>122</v>
      </c>
      <c r="Z261">
        <v>16181</v>
      </c>
      <c r="AA261">
        <v>1360.66</v>
      </c>
      <c r="AB261" t="s">
        <v>123</v>
      </c>
      <c r="AC261">
        <v>33</v>
      </c>
      <c r="AD261">
        <v>119.01600000000001</v>
      </c>
      <c r="AE261">
        <v>0</v>
      </c>
      <c r="AF261">
        <v>119.01600000000001</v>
      </c>
      <c r="AG261">
        <v>1</v>
      </c>
      <c r="AH261" t="s">
        <v>1021</v>
      </c>
      <c r="AI261">
        <v>3</v>
      </c>
      <c r="AJ261" t="s">
        <v>56</v>
      </c>
      <c r="AK261">
        <v>0</v>
      </c>
      <c r="AL261">
        <v>0</v>
      </c>
      <c r="AM261" t="s">
        <v>56</v>
      </c>
      <c r="AN261" t="s">
        <v>56</v>
      </c>
      <c r="AO261" t="s">
        <v>56</v>
      </c>
      <c r="AP261" t="s">
        <v>56</v>
      </c>
      <c r="AQ261" t="s">
        <v>56</v>
      </c>
      <c r="AR261" t="s">
        <v>56</v>
      </c>
      <c r="AS261" t="s">
        <v>56</v>
      </c>
      <c r="AT261" t="s">
        <v>56</v>
      </c>
      <c r="AU261" t="s">
        <v>56</v>
      </c>
      <c r="AV261">
        <v>1887.6557929937801</v>
      </c>
      <c r="AW261" t="s">
        <v>72</v>
      </c>
    </row>
    <row r="262" spans="1:49" x14ac:dyDescent="0.25">
      <c r="A262" t="s">
        <v>458</v>
      </c>
      <c r="B262" t="s">
        <v>459</v>
      </c>
      <c r="C262" t="s">
        <v>51</v>
      </c>
      <c r="D262" t="s">
        <v>52</v>
      </c>
      <c r="E262" t="s">
        <v>53</v>
      </c>
      <c r="F262" t="s">
        <v>460</v>
      </c>
      <c r="G262" t="s">
        <v>460</v>
      </c>
      <c r="H262" t="s">
        <v>55</v>
      </c>
      <c r="I262">
        <v>384.63799999999998</v>
      </c>
      <c r="J262">
        <v>0</v>
      </c>
      <c r="K262">
        <v>1</v>
      </c>
      <c r="L262" t="s">
        <v>56</v>
      </c>
      <c r="M262" t="s">
        <v>56</v>
      </c>
      <c r="N262" t="s">
        <v>461</v>
      </c>
      <c r="O262" t="s">
        <v>462</v>
      </c>
      <c r="P262" t="s">
        <v>56</v>
      </c>
      <c r="Q262">
        <v>1</v>
      </c>
      <c r="R262" t="s">
        <v>59</v>
      </c>
      <c r="S262" t="s">
        <v>60</v>
      </c>
      <c r="T262" t="s">
        <v>61</v>
      </c>
      <c r="U262">
        <v>171</v>
      </c>
      <c r="V262" t="s">
        <v>62</v>
      </c>
      <c r="W262" t="s">
        <v>63</v>
      </c>
      <c r="X262">
        <v>0.745892</v>
      </c>
      <c r="Y262" t="s">
        <v>64</v>
      </c>
      <c r="Z262">
        <v>79670.7</v>
      </c>
      <c r="AA262">
        <v>1337.51</v>
      </c>
      <c r="AB262">
        <v>680203</v>
      </c>
      <c r="AC262">
        <v>25</v>
      </c>
      <c r="AD262">
        <v>261.63200000000001</v>
      </c>
      <c r="AE262">
        <v>384.63799999999998</v>
      </c>
      <c r="AF262">
        <v>123.006</v>
      </c>
      <c r="AG262">
        <v>1</v>
      </c>
      <c r="AH262" t="s">
        <v>640</v>
      </c>
      <c r="AI262">
        <v>4</v>
      </c>
      <c r="AJ262" t="s">
        <v>56</v>
      </c>
      <c r="AK262">
        <v>0</v>
      </c>
      <c r="AL262">
        <v>0</v>
      </c>
      <c r="AM262" t="s">
        <v>464</v>
      </c>
      <c r="AN262" t="s">
        <v>465</v>
      </c>
      <c r="AO262" t="s">
        <v>466</v>
      </c>
      <c r="AP262" t="s">
        <v>56</v>
      </c>
      <c r="AQ262" t="s">
        <v>56</v>
      </c>
      <c r="AR262" t="s">
        <v>56</v>
      </c>
      <c r="AS262" t="s">
        <v>341</v>
      </c>
      <c r="AT262" t="s">
        <v>467</v>
      </c>
      <c r="AU262" t="s">
        <v>343</v>
      </c>
      <c r="AV262">
        <v>1865.11879279651</v>
      </c>
      <c r="AW262" t="s">
        <v>72</v>
      </c>
    </row>
    <row r="263" spans="1:49" x14ac:dyDescent="0.25">
      <c r="A263" t="s">
        <v>1028</v>
      </c>
      <c r="B263" t="s">
        <v>1029</v>
      </c>
      <c r="C263" t="s">
        <v>51</v>
      </c>
      <c r="D263" t="s">
        <v>111</v>
      </c>
      <c r="E263" t="s">
        <v>112</v>
      </c>
      <c r="F263" t="s">
        <v>56</v>
      </c>
      <c r="G263" t="s">
        <v>113</v>
      </c>
      <c r="H263" t="s">
        <v>55</v>
      </c>
      <c r="I263">
        <v>174</v>
      </c>
      <c r="J263">
        <v>0</v>
      </c>
      <c r="K263">
        <v>1</v>
      </c>
      <c r="L263" t="s">
        <v>56</v>
      </c>
      <c r="M263" t="s">
        <v>56</v>
      </c>
      <c r="N263" t="s">
        <v>56</v>
      </c>
      <c r="O263" t="s">
        <v>56</v>
      </c>
      <c r="P263" t="s">
        <v>56</v>
      </c>
      <c r="Q263">
        <v>1</v>
      </c>
      <c r="R263" t="s">
        <v>59</v>
      </c>
      <c r="S263" t="s">
        <v>60</v>
      </c>
      <c r="T263" t="s">
        <v>61</v>
      </c>
      <c r="U263">
        <v>38</v>
      </c>
      <c r="V263" t="s">
        <v>62</v>
      </c>
      <c r="W263" t="s">
        <v>114</v>
      </c>
      <c r="X263">
        <v>0.745869</v>
      </c>
      <c r="Y263" t="s">
        <v>115</v>
      </c>
      <c r="Z263">
        <v>6775</v>
      </c>
      <c r="AA263">
        <v>288.57</v>
      </c>
      <c r="AB263">
        <v>448276</v>
      </c>
      <c r="AC263">
        <v>11</v>
      </c>
      <c r="AD263">
        <v>78</v>
      </c>
      <c r="AE263">
        <v>174</v>
      </c>
      <c r="AF263">
        <v>96</v>
      </c>
      <c r="AG263">
        <v>1</v>
      </c>
      <c r="AH263" t="s">
        <v>1030</v>
      </c>
      <c r="AI263">
        <v>1</v>
      </c>
      <c r="AJ263" t="s">
        <v>56</v>
      </c>
      <c r="AK263">
        <v>0</v>
      </c>
      <c r="AL263">
        <v>0</v>
      </c>
      <c r="AM263" t="s">
        <v>56</v>
      </c>
      <c r="AN263" t="s">
        <v>56</v>
      </c>
      <c r="AO263" t="s">
        <v>56</v>
      </c>
      <c r="AP263" t="s">
        <v>56</v>
      </c>
      <c r="AQ263" t="s">
        <v>56</v>
      </c>
      <c r="AR263" t="s">
        <v>56</v>
      </c>
      <c r="AS263" t="s">
        <v>56</v>
      </c>
      <c r="AT263" t="s">
        <v>56</v>
      </c>
      <c r="AU263" t="s">
        <v>56</v>
      </c>
      <c r="AV263">
        <v>985.85348317525597</v>
      </c>
      <c r="AW263" t="s">
        <v>72</v>
      </c>
    </row>
    <row r="264" spans="1:49" x14ac:dyDescent="0.25">
      <c r="A264" t="s">
        <v>599</v>
      </c>
      <c r="B264" t="s">
        <v>600</v>
      </c>
      <c r="C264" t="s">
        <v>51</v>
      </c>
      <c r="D264" t="s">
        <v>111</v>
      </c>
      <c r="E264" t="s">
        <v>112</v>
      </c>
      <c r="F264" t="s">
        <v>56</v>
      </c>
      <c r="G264" t="s">
        <v>113</v>
      </c>
      <c r="H264" t="s">
        <v>55</v>
      </c>
      <c r="I264">
        <v>170</v>
      </c>
      <c r="J264">
        <v>0</v>
      </c>
      <c r="K264">
        <v>1</v>
      </c>
      <c r="L264" t="s">
        <v>56</v>
      </c>
      <c r="M264" t="s">
        <v>56</v>
      </c>
      <c r="N264" t="s">
        <v>56</v>
      </c>
      <c r="O264" t="s">
        <v>56</v>
      </c>
      <c r="P264" t="s">
        <v>56</v>
      </c>
      <c r="Q264">
        <v>1</v>
      </c>
      <c r="R264" t="s">
        <v>59</v>
      </c>
      <c r="S264" t="s">
        <v>60</v>
      </c>
      <c r="T264" t="s">
        <v>61</v>
      </c>
      <c r="U264">
        <v>232</v>
      </c>
      <c r="V264" t="s">
        <v>62</v>
      </c>
      <c r="W264" t="s">
        <v>114</v>
      </c>
      <c r="X264">
        <v>0.74582199999999998</v>
      </c>
      <c r="Y264" t="s">
        <v>115</v>
      </c>
      <c r="Z264">
        <v>2810</v>
      </c>
      <c r="AA264">
        <v>2053.77</v>
      </c>
      <c r="AB264">
        <v>582257</v>
      </c>
      <c r="AC264">
        <v>6</v>
      </c>
      <c r="AD264">
        <v>98.983699999999999</v>
      </c>
      <c r="AE264">
        <v>170</v>
      </c>
      <c r="AF264">
        <v>71.016300000000001</v>
      </c>
      <c r="AG264">
        <v>1</v>
      </c>
      <c r="AH264" t="s">
        <v>538</v>
      </c>
      <c r="AI264">
        <v>3</v>
      </c>
      <c r="AJ264" t="s">
        <v>56</v>
      </c>
      <c r="AK264">
        <v>0</v>
      </c>
      <c r="AL264">
        <v>0</v>
      </c>
      <c r="AM264" t="s">
        <v>56</v>
      </c>
      <c r="AN264" t="s">
        <v>56</v>
      </c>
      <c r="AO264" t="s">
        <v>56</v>
      </c>
      <c r="AP264" t="s">
        <v>56</v>
      </c>
      <c r="AQ264" t="s">
        <v>56</v>
      </c>
      <c r="AR264" t="s">
        <v>56</v>
      </c>
      <c r="AS264" t="s">
        <v>56</v>
      </c>
      <c r="AT264" t="s">
        <v>56</v>
      </c>
      <c r="AU264" t="s">
        <v>56</v>
      </c>
      <c r="AV264">
        <v>2696.1568080063198</v>
      </c>
      <c r="AW264" t="s">
        <v>72</v>
      </c>
    </row>
    <row r="265" spans="1:49" x14ac:dyDescent="0.25">
      <c r="A265" t="s">
        <v>814</v>
      </c>
      <c r="B265" t="s">
        <v>815</v>
      </c>
      <c r="C265" t="s">
        <v>51</v>
      </c>
      <c r="D265" t="s">
        <v>118</v>
      </c>
      <c r="E265" t="s">
        <v>112</v>
      </c>
      <c r="F265" t="s">
        <v>119</v>
      </c>
      <c r="G265" t="s">
        <v>120</v>
      </c>
      <c r="H265" t="s">
        <v>55</v>
      </c>
      <c r="I265">
        <v>0</v>
      </c>
      <c r="J265">
        <v>0</v>
      </c>
      <c r="K265">
        <v>1</v>
      </c>
      <c r="L265" t="s">
        <v>56</v>
      </c>
      <c r="M265" t="s">
        <v>56</v>
      </c>
      <c r="N265" t="s">
        <v>56</v>
      </c>
      <c r="O265" t="s">
        <v>56</v>
      </c>
      <c r="P265" t="s">
        <v>56</v>
      </c>
      <c r="Q265">
        <v>1</v>
      </c>
      <c r="R265" t="s">
        <v>59</v>
      </c>
      <c r="S265" t="s">
        <v>60</v>
      </c>
      <c r="T265" t="s">
        <v>61</v>
      </c>
      <c r="U265">
        <v>151</v>
      </c>
      <c r="V265" t="s">
        <v>62</v>
      </c>
      <c r="W265" t="s">
        <v>121</v>
      </c>
      <c r="X265">
        <v>0.74532100000000001</v>
      </c>
      <c r="Y265" t="s">
        <v>122</v>
      </c>
      <c r="Z265">
        <v>5980</v>
      </c>
      <c r="AA265">
        <v>1188.31</v>
      </c>
      <c r="AB265" t="s">
        <v>123</v>
      </c>
      <c r="AC265">
        <v>12</v>
      </c>
      <c r="AD265">
        <v>87.017700000000005</v>
      </c>
      <c r="AE265">
        <v>0</v>
      </c>
      <c r="AF265">
        <v>87.017700000000005</v>
      </c>
      <c r="AG265">
        <v>1</v>
      </c>
      <c r="AH265" t="s">
        <v>631</v>
      </c>
      <c r="AI265">
        <v>3</v>
      </c>
      <c r="AJ265" t="s">
        <v>56</v>
      </c>
      <c r="AK265">
        <v>0</v>
      </c>
      <c r="AL265">
        <v>0</v>
      </c>
      <c r="AM265" t="s">
        <v>56</v>
      </c>
      <c r="AN265" t="s">
        <v>56</v>
      </c>
      <c r="AO265" t="s">
        <v>56</v>
      </c>
      <c r="AP265" t="s">
        <v>56</v>
      </c>
      <c r="AQ265" t="s">
        <v>56</v>
      </c>
      <c r="AR265" t="s">
        <v>56</v>
      </c>
      <c r="AS265" t="s">
        <v>56</v>
      </c>
      <c r="AT265" t="s">
        <v>56</v>
      </c>
      <c r="AU265" t="s">
        <v>56</v>
      </c>
      <c r="AV265">
        <v>1723.9138895816</v>
      </c>
      <c r="AW265" t="s">
        <v>72</v>
      </c>
    </row>
    <row r="266" spans="1:49" x14ac:dyDescent="0.25">
      <c r="A266" t="s">
        <v>1031</v>
      </c>
      <c r="B266" t="s">
        <v>1032</v>
      </c>
      <c r="C266" t="s">
        <v>51</v>
      </c>
      <c r="D266" t="s">
        <v>111</v>
      </c>
      <c r="E266" t="s">
        <v>112</v>
      </c>
      <c r="F266" t="s">
        <v>56</v>
      </c>
      <c r="G266" t="s">
        <v>113</v>
      </c>
      <c r="H266" t="s">
        <v>55</v>
      </c>
      <c r="I266">
        <v>242</v>
      </c>
      <c r="J266">
        <v>0</v>
      </c>
      <c r="K266">
        <v>1</v>
      </c>
      <c r="L266" t="s">
        <v>56</v>
      </c>
      <c r="M266" t="s">
        <v>56</v>
      </c>
      <c r="N266" t="s">
        <v>56</v>
      </c>
      <c r="O266" t="s">
        <v>56</v>
      </c>
      <c r="P266" t="s">
        <v>56</v>
      </c>
      <c r="Q266">
        <v>1</v>
      </c>
      <c r="R266" t="s">
        <v>59</v>
      </c>
      <c r="S266" t="s">
        <v>60</v>
      </c>
      <c r="T266" t="s">
        <v>61</v>
      </c>
      <c r="U266">
        <v>114</v>
      </c>
      <c r="V266" t="s">
        <v>62</v>
      </c>
      <c r="W266" t="s">
        <v>114</v>
      </c>
      <c r="X266">
        <v>0.74521800000000005</v>
      </c>
      <c r="Y266" t="s">
        <v>115</v>
      </c>
      <c r="Z266">
        <v>7610</v>
      </c>
      <c r="AA266">
        <v>835.7</v>
      </c>
      <c r="AB266">
        <v>557735</v>
      </c>
      <c r="AC266">
        <v>13</v>
      </c>
      <c r="AD266">
        <v>134.97200000000001</v>
      </c>
      <c r="AE266">
        <v>242</v>
      </c>
      <c r="AF266">
        <v>107.027999999999</v>
      </c>
      <c r="AG266">
        <v>1</v>
      </c>
      <c r="AH266" t="s">
        <v>1033</v>
      </c>
      <c r="AI266">
        <v>3</v>
      </c>
      <c r="AJ266" t="s">
        <v>56</v>
      </c>
      <c r="AK266">
        <v>0</v>
      </c>
      <c r="AL266">
        <v>0</v>
      </c>
      <c r="AM266" t="s">
        <v>56</v>
      </c>
      <c r="AN266" t="s">
        <v>56</v>
      </c>
      <c r="AO266" t="s">
        <v>56</v>
      </c>
      <c r="AP266" t="s">
        <v>56</v>
      </c>
      <c r="AQ266" t="s">
        <v>56</v>
      </c>
      <c r="AR266" t="s">
        <v>56</v>
      </c>
      <c r="AS266" t="s">
        <v>56</v>
      </c>
      <c r="AT266" t="s">
        <v>56</v>
      </c>
      <c r="AU266" t="s">
        <v>56</v>
      </c>
      <c r="AV266">
        <v>1424.14722419792</v>
      </c>
      <c r="AW266" t="s">
        <v>72</v>
      </c>
    </row>
    <row r="267" spans="1:49" x14ac:dyDescent="0.25">
      <c r="A267" t="s">
        <v>1034</v>
      </c>
      <c r="B267" t="s">
        <v>1035</v>
      </c>
      <c r="C267" t="s">
        <v>51</v>
      </c>
      <c r="D267" t="s">
        <v>111</v>
      </c>
      <c r="E267" t="s">
        <v>112</v>
      </c>
      <c r="F267" t="s">
        <v>56</v>
      </c>
      <c r="G267" t="s">
        <v>113</v>
      </c>
      <c r="H267" t="s">
        <v>55</v>
      </c>
      <c r="I267">
        <v>313</v>
      </c>
      <c r="J267">
        <v>0</v>
      </c>
      <c r="K267">
        <v>1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Q267">
        <v>1</v>
      </c>
      <c r="R267" t="s">
        <v>59</v>
      </c>
      <c r="S267" t="s">
        <v>60</v>
      </c>
      <c r="T267" t="s">
        <v>61</v>
      </c>
      <c r="U267">
        <v>155</v>
      </c>
      <c r="V267" t="s">
        <v>62</v>
      </c>
      <c r="W267" t="s">
        <v>114</v>
      </c>
      <c r="X267">
        <v>0.74508299999999905</v>
      </c>
      <c r="Y267" t="s">
        <v>115</v>
      </c>
      <c r="Z267">
        <v>10480</v>
      </c>
      <c r="AA267">
        <v>1212.79</v>
      </c>
      <c r="AB267">
        <v>565452</v>
      </c>
      <c r="AC267">
        <v>33</v>
      </c>
      <c r="AD267">
        <v>176.98599999999999</v>
      </c>
      <c r="AE267">
        <v>313</v>
      </c>
      <c r="AF267">
        <v>136.01400000000001</v>
      </c>
      <c r="AG267">
        <v>1</v>
      </c>
      <c r="AH267" t="s">
        <v>1036</v>
      </c>
      <c r="AI267">
        <v>2</v>
      </c>
      <c r="AJ267" t="s">
        <v>56</v>
      </c>
      <c r="AK267">
        <v>0</v>
      </c>
      <c r="AL267">
        <v>0</v>
      </c>
      <c r="AM267" t="s">
        <v>56</v>
      </c>
      <c r="AN267" t="s">
        <v>56</v>
      </c>
      <c r="AO267" t="s">
        <v>56</v>
      </c>
      <c r="AP267" t="s">
        <v>56</v>
      </c>
      <c r="AQ267" t="s">
        <v>56</v>
      </c>
      <c r="AR267" t="s">
        <v>56</v>
      </c>
      <c r="AS267" t="s">
        <v>56</v>
      </c>
      <c r="AT267" t="s">
        <v>56</v>
      </c>
      <c r="AU267" t="s">
        <v>56</v>
      </c>
      <c r="AV267">
        <v>1746.54283009351</v>
      </c>
      <c r="AW267" t="s">
        <v>72</v>
      </c>
    </row>
    <row r="268" spans="1:49" x14ac:dyDescent="0.25">
      <c r="A268" t="s">
        <v>1037</v>
      </c>
      <c r="B268" t="s">
        <v>1038</v>
      </c>
      <c r="C268" t="s">
        <v>51</v>
      </c>
      <c r="D268" t="s">
        <v>111</v>
      </c>
      <c r="E268" t="s">
        <v>112</v>
      </c>
      <c r="F268" t="s">
        <v>56</v>
      </c>
      <c r="G268" t="s">
        <v>113</v>
      </c>
      <c r="H268" t="s">
        <v>55</v>
      </c>
      <c r="I268">
        <v>152</v>
      </c>
      <c r="J268">
        <v>0</v>
      </c>
      <c r="K268">
        <v>1</v>
      </c>
      <c r="L268" t="s">
        <v>56</v>
      </c>
      <c r="M268" t="s">
        <v>56</v>
      </c>
      <c r="N268" t="s">
        <v>56</v>
      </c>
      <c r="O268" t="s">
        <v>56</v>
      </c>
      <c r="P268" t="s">
        <v>56</v>
      </c>
      <c r="Q268">
        <v>1</v>
      </c>
      <c r="R268" t="s">
        <v>59</v>
      </c>
      <c r="S268" t="s">
        <v>60</v>
      </c>
      <c r="T268" t="s">
        <v>61</v>
      </c>
      <c r="U268">
        <v>145</v>
      </c>
      <c r="V268" t="s">
        <v>62</v>
      </c>
      <c r="W268" t="s">
        <v>114</v>
      </c>
      <c r="X268">
        <v>0.74451099999999903</v>
      </c>
      <c r="Y268" t="s">
        <v>115</v>
      </c>
      <c r="Z268">
        <v>9354</v>
      </c>
      <c r="AA268">
        <v>1140.8900000000001</v>
      </c>
      <c r="AB268">
        <v>401188</v>
      </c>
      <c r="AC268">
        <v>36</v>
      </c>
      <c r="AD268">
        <v>60.980600000000003</v>
      </c>
      <c r="AE268">
        <v>152</v>
      </c>
      <c r="AF268">
        <v>91.019400000000005</v>
      </c>
      <c r="AG268">
        <v>1</v>
      </c>
      <c r="AH268" t="s">
        <v>1039</v>
      </c>
      <c r="AI268">
        <v>4</v>
      </c>
      <c r="AJ268" t="s">
        <v>56</v>
      </c>
      <c r="AK268">
        <v>0</v>
      </c>
      <c r="AL268">
        <v>0</v>
      </c>
      <c r="AM268" t="s">
        <v>56</v>
      </c>
      <c r="AN268" t="s">
        <v>56</v>
      </c>
      <c r="AO268" t="s">
        <v>56</v>
      </c>
      <c r="AP268" t="s">
        <v>56</v>
      </c>
      <c r="AQ268" t="s">
        <v>56</v>
      </c>
      <c r="AR268" t="s">
        <v>56</v>
      </c>
      <c r="AS268" t="s">
        <v>56</v>
      </c>
      <c r="AT268" t="s">
        <v>56</v>
      </c>
      <c r="AU268" t="s">
        <v>56</v>
      </c>
      <c r="AV268">
        <v>1680.96630720497</v>
      </c>
      <c r="AW268" t="s">
        <v>72</v>
      </c>
    </row>
    <row r="269" spans="1:49" x14ac:dyDescent="0.25">
      <c r="A269" t="s">
        <v>1040</v>
      </c>
      <c r="B269" t="s">
        <v>1041</v>
      </c>
      <c r="C269" t="s">
        <v>51</v>
      </c>
      <c r="D269" t="s">
        <v>75</v>
      </c>
      <c r="E269" t="s">
        <v>53</v>
      </c>
      <c r="F269" t="s">
        <v>449</v>
      </c>
      <c r="G269" t="s">
        <v>449</v>
      </c>
      <c r="H269" t="s">
        <v>55</v>
      </c>
      <c r="I269">
        <v>272.25</v>
      </c>
      <c r="J269">
        <v>272.25</v>
      </c>
      <c r="K269">
        <v>1</v>
      </c>
      <c r="L269" t="s">
        <v>56</v>
      </c>
      <c r="M269" t="s">
        <v>56</v>
      </c>
      <c r="N269" t="s">
        <v>1042</v>
      </c>
      <c r="O269" t="s">
        <v>1043</v>
      </c>
      <c r="P269" t="s">
        <v>56</v>
      </c>
      <c r="Q269">
        <v>1</v>
      </c>
      <c r="R269" t="s">
        <v>80</v>
      </c>
      <c r="S269" t="s">
        <v>60</v>
      </c>
      <c r="T269" t="s">
        <v>61</v>
      </c>
      <c r="U269">
        <v>236</v>
      </c>
      <c r="V269" t="s">
        <v>62</v>
      </c>
      <c r="W269" t="s">
        <v>81</v>
      </c>
      <c r="X269">
        <v>0.74331400000000003</v>
      </c>
      <c r="Y269" t="s">
        <v>82</v>
      </c>
      <c r="Z269">
        <v>29744.9</v>
      </c>
      <c r="AA269">
        <v>2574.2800000000002</v>
      </c>
      <c r="AB269">
        <v>599280</v>
      </c>
      <c r="AC269">
        <v>21</v>
      </c>
      <c r="AD269">
        <v>163.154</v>
      </c>
      <c r="AE269">
        <v>272.25</v>
      </c>
      <c r="AF269">
        <v>109.096</v>
      </c>
      <c r="AG269">
        <v>1</v>
      </c>
      <c r="AH269" t="s">
        <v>1044</v>
      </c>
      <c r="AI269">
        <v>3</v>
      </c>
      <c r="AJ269" t="s">
        <v>56</v>
      </c>
      <c r="AK269">
        <v>0</v>
      </c>
      <c r="AL269">
        <v>0</v>
      </c>
      <c r="AM269" t="s">
        <v>1045</v>
      </c>
      <c r="AN269" t="s">
        <v>1046</v>
      </c>
      <c r="AO269" t="s">
        <v>1047</v>
      </c>
      <c r="AP269" t="s">
        <v>56</v>
      </c>
      <c r="AQ269" t="s">
        <v>56</v>
      </c>
      <c r="AR269" t="s">
        <v>56</v>
      </c>
      <c r="AS269" t="s">
        <v>204</v>
      </c>
      <c r="AT269" t="s">
        <v>205</v>
      </c>
      <c r="AU269" t="s">
        <v>1048</v>
      </c>
      <c r="AV269">
        <v>0</v>
      </c>
      <c r="AW269" t="s">
        <v>72</v>
      </c>
    </row>
    <row r="270" spans="1:49" x14ac:dyDescent="0.25">
      <c r="A270" t="s">
        <v>1049</v>
      </c>
      <c r="B270" t="s">
        <v>1050</v>
      </c>
      <c r="C270" t="s">
        <v>51</v>
      </c>
      <c r="D270" t="s">
        <v>195</v>
      </c>
      <c r="E270" t="s">
        <v>53</v>
      </c>
      <c r="F270" t="s">
        <v>126</v>
      </c>
      <c r="G270" t="s">
        <v>126</v>
      </c>
      <c r="H270" t="s">
        <v>55</v>
      </c>
      <c r="I270">
        <v>130.09899999999999</v>
      </c>
      <c r="J270">
        <v>130.09899999999999</v>
      </c>
      <c r="K270">
        <v>1</v>
      </c>
      <c r="L270" t="s">
        <v>1051</v>
      </c>
      <c r="M270" t="s">
        <v>56</v>
      </c>
      <c r="N270" t="s">
        <v>1052</v>
      </c>
      <c r="O270" t="s">
        <v>1053</v>
      </c>
      <c r="P270" t="s">
        <v>56</v>
      </c>
      <c r="Q270">
        <v>1</v>
      </c>
      <c r="R270" t="s">
        <v>80</v>
      </c>
      <c r="S270" t="s">
        <v>60</v>
      </c>
      <c r="T270" t="s">
        <v>61</v>
      </c>
      <c r="U270">
        <v>27</v>
      </c>
      <c r="V270" t="s">
        <v>62</v>
      </c>
      <c r="W270" t="s">
        <v>81</v>
      </c>
      <c r="X270">
        <v>0.74280599999999997</v>
      </c>
      <c r="Y270" t="s">
        <v>82</v>
      </c>
      <c r="Z270">
        <v>1860</v>
      </c>
      <c r="AA270">
        <v>250.7</v>
      </c>
      <c r="AB270">
        <v>323425</v>
      </c>
      <c r="AC270">
        <v>4</v>
      </c>
      <c r="AD270">
        <v>42.077300000000001</v>
      </c>
      <c r="AE270">
        <v>130.09899999999999</v>
      </c>
      <c r="AF270">
        <v>88.021699999999996</v>
      </c>
      <c r="AG270">
        <v>1</v>
      </c>
      <c r="AH270" t="s">
        <v>1054</v>
      </c>
      <c r="AI270">
        <v>1</v>
      </c>
      <c r="AJ270" t="s">
        <v>56</v>
      </c>
      <c r="AK270">
        <v>0</v>
      </c>
      <c r="AL270">
        <v>0</v>
      </c>
      <c r="AM270" t="s">
        <v>1055</v>
      </c>
      <c r="AN270" t="s">
        <v>1056</v>
      </c>
      <c r="AO270" t="s">
        <v>1057</v>
      </c>
      <c r="AP270" t="s">
        <v>56</v>
      </c>
      <c r="AQ270" t="s">
        <v>56</v>
      </c>
      <c r="AR270" t="s">
        <v>56</v>
      </c>
      <c r="AS270" t="s">
        <v>231</v>
      </c>
      <c r="AT270" t="s">
        <v>232</v>
      </c>
      <c r="AU270" t="s">
        <v>206</v>
      </c>
      <c r="AV270">
        <v>943.43637514943805</v>
      </c>
      <c r="AW270" t="s">
        <v>72</v>
      </c>
    </row>
    <row r="271" spans="1:49" x14ac:dyDescent="0.25">
      <c r="A271" t="s">
        <v>1058</v>
      </c>
      <c r="B271" t="s">
        <v>1059</v>
      </c>
      <c r="C271" t="s">
        <v>51</v>
      </c>
      <c r="D271" t="s">
        <v>52</v>
      </c>
      <c r="E271" t="s">
        <v>53</v>
      </c>
      <c r="F271" t="s">
        <v>460</v>
      </c>
      <c r="G271" t="s">
        <v>460</v>
      </c>
      <c r="H271" t="s">
        <v>55</v>
      </c>
      <c r="I271">
        <v>150.21799999999999</v>
      </c>
      <c r="J271">
        <v>0</v>
      </c>
      <c r="K271">
        <v>1</v>
      </c>
      <c r="L271" t="s">
        <v>56</v>
      </c>
      <c r="M271" t="s">
        <v>56</v>
      </c>
      <c r="N271" t="s">
        <v>1060</v>
      </c>
      <c r="O271" t="s">
        <v>1061</v>
      </c>
      <c r="P271" t="s">
        <v>56</v>
      </c>
      <c r="Q271">
        <v>1</v>
      </c>
      <c r="R271" t="s">
        <v>59</v>
      </c>
      <c r="S271" t="s">
        <v>60</v>
      </c>
      <c r="T271" t="s">
        <v>61</v>
      </c>
      <c r="U271">
        <v>172</v>
      </c>
      <c r="V271" t="s">
        <v>62</v>
      </c>
      <c r="W271" t="s">
        <v>63</v>
      </c>
      <c r="X271">
        <v>0.74249100000000001</v>
      </c>
      <c r="Y271" t="s">
        <v>64</v>
      </c>
      <c r="Z271">
        <v>84549.6</v>
      </c>
      <c r="AA271">
        <v>1347.69</v>
      </c>
      <c r="AB271">
        <v>398073</v>
      </c>
      <c r="AC271">
        <v>35</v>
      </c>
      <c r="AD271">
        <v>59.797800000000002</v>
      </c>
      <c r="AE271">
        <v>150.21799999999999</v>
      </c>
      <c r="AF271">
        <v>210.01599999999999</v>
      </c>
      <c r="AG271">
        <v>1</v>
      </c>
      <c r="AH271" t="s">
        <v>495</v>
      </c>
      <c r="AI271">
        <v>4</v>
      </c>
      <c r="AJ271" t="s">
        <v>56</v>
      </c>
      <c r="AK271">
        <v>0</v>
      </c>
      <c r="AL271">
        <v>0</v>
      </c>
      <c r="AM271" t="s">
        <v>1062</v>
      </c>
      <c r="AN271" t="s">
        <v>1063</v>
      </c>
      <c r="AO271" t="s">
        <v>1064</v>
      </c>
      <c r="AP271" t="s">
        <v>56</v>
      </c>
      <c r="AQ271" t="s">
        <v>56</v>
      </c>
      <c r="AR271" t="s">
        <v>56</v>
      </c>
      <c r="AS271" t="s">
        <v>353</v>
      </c>
      <c r="AT271" t="s">
        <v>844</v>
      </c>
      <c r="AU271" t="s">
        <v>343</v>
      </c>
      <c r="AV271">
        <v>1875.02923176015</v>
      </c>
      <c r="AW271" t="s">
        <v>72</v>
      </c>
    </row>
    <row r="272" spans="1:49" x14ac:dyDescent="0.25">
      <c r="A272" t="s">
        <v>1065</v>
      </c>
      <c r="B272" t="s">
        <v>1066</v>
      </c>
      <c r="C272" t="s">
        <v>51</v>
      </c>
      <c r="D272" t="s">
        <v>111</v>
      </c>
      <c r="E272" t="s">
        <v>112</v>
      </c>
      <c r="F272" t="s">
        <v>56</v>
      </c>
      <c r="G272" t="s">
        <v>113</v>
      </c>
      <c r="H272" t="s">
        <v>55</v>
      </c>
      <c r="I272">
        <v>130</v>
      </c>
      <c r="J272">
        <v>0</v>
      </c>
      <c r="K272">
        <v>1</v>
      </c>
      <c r="L272" t="s">
        <v>56</v>
      </c>
      <c r="M272" t="s">
        <v>56</v>
      </c>
      <c r="N272" t="s">
        <v>56</v>
      </c>
      <c r="O272" t="s">
        <v>56</v>
      </c>
      <c r="P272" t="s">
        <v>56</v>
      </c>
      <c r="Q272">
        <v>1</v>
      </c>
      <c r="R272" t="s">
        <v>59</v>
      </c>
      <c r="S272" t="s">
        <v>60</v>
      </c>
      <c r="T272" t="s">
        <v>61</v>
      </c>
      <c r="U272">
        <v>45</v>
      </c>
      <c r="V272" t="s">
        <v>62</v>
      </c>
      <c r="W272" t="s">
        <v>114</v>
      </c>
      <c r="X272">
        <v>0.74246400000000001</v>
      </c>
      <c r="Y272" t="s">
        <v>115</v>
      </c>
      <c r="Z272">
        <v>5262</v>
      </c>
      <c r="AA272">
        <v>293.01</v>
      </c>
      <c r="AB272">
        <v>223058</v>
      </c>
      <c r="AC272">
        <v>16</v>
      </c>
      <c r="AD272">
        <v>28.997599999999998</v>
      </c>
      <c r="AE272">
        <v>130</v>
      </c>
      <c r="AF272">
        <v>101.002</v>
      </c>
      <c r="AG272">
        <v>1</v>
      </c>
      <c r="AH272" t="s">
        <v>1067</v>
      </c>
      <c r="AI272">
        <v>1</v>
      </c>
      <c r="AJ272" t="s">
        <v>56</v>
      </c>
      <c r="AK272">
        <v>0</v>
      </c>
      <c r="AL272">
        <v>0</v>
      </c>
      <c r="AM272" t="s">
        <v>56</v>
      </c>
      <c r="AN272" t="s">
        <v>56</v>
      </c>
      <c r="AO272" t="s">
        <v>56</v>
      </c>
      <c r="AP272" t="s">
        <v>56</v>
      </c>
      <c r="AQ272" t="s">
        <v>56</v>
      </c>
      <c r="AR272" t="s">
        <v>56</v>
      </c>
      <c r="AS272" t="s">
        <v>56</v>
      </c>
      <c r="AT272" t="s">
        <v>56</v>
      </c>
      <c r="AU272" t="s">
        <v>56</v>
      </c>
      <c r="AV272">
        <v>990.82660067286997</v>
      </c>
      <c r="AW272" t="s">
        <v>72</v>
      </c>
    </row>
    <row r="273" spans="1:49" x14ac:dyDescent="0.25">
      <c r="A273" t="s">
        <v>1068</v>
      </c>
      <c r="B273" t="s">
        <v>1069</v>
      </c>
      <c r="C273" t="s">
        <v>51</v>
      </c>
      <c r="D273" t="s">
        <v>118</v>
      </c>
      <c r="E273" t="s">
        <v>112</v>
      </c>
      <c r="F273" t="s">
        <v>119</v>
      </c>
      <c r="G273" t="s">
        <v>120</v>
      </c>
      <c r="H273" t="s">
        <v>55</v>
      </c>
      <c r="I273">
        <v>0</v>
      </c>
      <c r="J273">
        <v>0</v>
      </c>
      <c r="K273">
        <v>1</v>
      </c>
      <c r="L273" t="s">
        <v>56</v>
      </c>
      <c r="M273" t="s">
        <v>56</v>
      </c>
      <c r="N273" t="s">
        <v>56</v>
      </c>
      <c r="O273" t="s">
        <v>56</v>
      </c>
      <c r="P273" t="s">
        <v>56</v>
      </c>
      <c r="Q273">
        <v>1</v>
      </c>
      <c r="R273" t="s">
        <v>59</v>
      </c>
      <c r="S273" t="s">
        <v>60</v>
      </c>
      <c r="T273" t="s">
        <v>61</v>
      </c>
      <c r="U273">
        <v>172</v>
      </c>
      <c r="V273" t="s">
        <v>62</v>
      </c>
      <c r="W273" t="s">
        <v>121</v>
      </c>
      <c r="X273">
        <v>0.74221700000000002</v>
      </c>
      <c r="Y273" t="s">
        <v>122</v>
      </c>
      <c r="Z273">
        <v>84549.6</v>
      </c>
      <c r="AA273">
        <v>1347.69</v>
      </c>
      <c r="AB273" t="s">
        <v>123</v>
      </c>
      <c r="AC273">
        <v>97</v>
      </c>
      <c r="AD273">
        <v>210.01599999999999</v>
      </c>
      <c r="AE273">
        <v>0</v>
      </c>
      <c r="AF273">
        <v>210.01599999999999</v>
      </c>
      <c r="AG273">
        <v>1</v>
      </c>
      <c r="AH273" t="s">
        <v>495</v>
      </c>
      <c r="AI273">
        <v>4</v>
      </c>
      <c r="AJ273" t="s">
        <v>56</v>
      </c>
      <c r="AK273">
        <v>0</v>
      </c>
      <c r="AL273">
        <v>0</v>
      </c>
      <c r="AM273" t="s">
        <v>56</v>
      </c>
      <c r="AN273" t="s">
        <v>56</v>
      </c>
      <c r="AO273" t="s">
        <v>56</v>
      </c>
      <c r="AP273" t="s">
        <v>56</v>
      </c>
      <c r="AQ273" t="s">
        <v>56</v>
      </c>
      <c r="AR273" t="s">
        <v>56</v>
      </c>
      <c r="AS273" t="s">
        <v>56</v>
      </c>
      <c r="AT273" t="s">
        <v>56</v>
      </c>
      <c r="AU273" t="s">
        <v>56</v>
      </c>
      <c r="AV273">
        <v>1875.02923176015</v>
      </c>
      <c r="AW273" t="s">
        <v>72</v>
      </c>
    </row>
    <row r="274" spans="1:49" x14ac:dyDescent="0.25">
      <c r="A274" t="s">
        <v>728</v>
      </c>
      <c r="B274" t="s">
        <v>729</v>
      </c>
      <c r="C274" t="s">
        <v>51</v>
      </c>
      <c r="D274" t="s">
        <v>75</v>
      </c>
      <c r="E274" t="s">
        <v>53</v>
      </c>
      <c r="F274" t="s">
        <v>142</v>
      </c>
      <c r="G274" t="s">
        <v>142</v>
      </c>
      <c r="H274" t="s">
        <v>55</v>
      </c>
      <c r="I274">
        <v>182.167</v>
      </c>
      <c r="J274">
        <v>182.167</v>
      </c>
      <c r="K274">
        <v>1</v>
      </c>
      <c r="L274" t="s">
        <v>56</v>
      </c>
      <c r="M274" t="s">
        <v>56</v>
      </c>
      <c r="N274" t="s">
        <v>730</v>
      </c>
      <c r="O274" t="s">
        <v>731</v>
      </c>
      <c r="P274" t="s">
        <v>56</v>
      </c>
      <c r="Q274">
        <v>1</v>
      </c>
      <c r="R274" t="s">
        <v>80</v>
      </c>
      <c r="S274" t="s">
        <v>60</v>
      </c>
      <c r="T274" t="s">
        <v>61</v>
      </c>
      <c r="U274">
        <v>115</v>
      </c>
      <c r="V274" t="s">
        <v>62</v>
      </c>
      <c r="W274" t="s">
        <v>81</v>
      </c>
      <c r="X274">
        <v>0.74213099999999999</v>
      </c>
      <c r="Y274" t="s">
        <v>82</v>
      </c>
      <c r="Z274">
        <v>14830</v>
      </c>
      <c r="AA274">
        <v>858.428</v>
      </c>
      <c r="AB274">
        <v>390552</v>
      </c>
      <c r="AC274">
        <v>23</v>
      </c>
      <c r="AD274">
        <v>71.145600000000002</v>
      </c>
      <c r="AE274">
        <v>182.167</v>
      </c>
      <c r="AF274">
        <v>111.021</v>
      </c>
      <c r="AG274">
        <v>1</v>
      </c>
      <c r="AH274" t="s">
        <v>1070</v>
      </c>
      <c r="AI274">
        <v>4</v>
      </c>
      <c r="AJ274" t="s">
        <v>56</v>
      </c>
      <c r="AK274">
        <v>0</v>
      </c>
      <c r="AL274">
        <v>0</v>
      </c>
      <c r="AM274" t="s">
        <v>732</v>
      </c>
      <c r="AN274" t="s">
        <v>733</v>
      </c>
      <c r="AO274" t="s">
        <v>734</v>
      </c>
      <c r="AP274" t="s">
        <v>56</v>
      </c>
      <c r="AQ274" t="s">
        <v>56</v>
      </c>
      <c r="AR274" t="s">
        <v>56</v>
      </c>
      <c r="AS274" t="s">
        <v>231</v>
      </c>
      <c r="AT274" t="s">
        <v>735</v>
      </c>
      <c r="AU274" t="s">
        <v>206</v>
      </c>
      <c r="AV274">
        <v>1442.17673430436</v>
      </c>
      <c r="AW274" t="s">
        <v>72</v>
      </c>
    </row>
    <row r="275" spans="1:49" x14ac:dyDescent="0.25">
      <c r="A275" t="s">
        <v>458</v>
      </c>
      <c r="B275" t="s">
        <v>459</v>
      </c>
      <c r="C275" t="s">
        <v>51</v>
      </c>
      <c r="D275" t="s">
        <v>52</v>
      </c>
      <c r="E275" t="s">
        <v>53</v>
      </c>
      <c r="F275" t="s">
        <v>460</v>
      </c>
      <c r="G275" t="s">
        <v>460</v>
      </c>
      <c r="H275" t="s">
        <v>55</v>
      </c>
      <c r="I275">
        <v>384.63799999999998</v>
      </c>
      <c r="J275">
        <v>0</v>
      </c>
      <c r="K275">
        <v>1</v>
      </c>
      <c r="L275" t="s">
        <v>56</v>
      </c>
      <c r="M275" t="s">
        <v>56</v>
      </c>
      <c r="N275" t="s">
        <v>461</v>
      </c>
      <c r="O275" t="s">
        <v>462</v>
      </c>
      <c r="P275" t="s">
        <v>56</v>
      </c>
      <c r="Q275">
        <v>1</v>
      </c>
      <c r="R275" t="s">
        <v>59</v>
      </c>
      <c r="S275" t="s">
        <v>60</v>
      </c>
      <c r="T275" t="s">
        <v>61</v>
      </c>
      <c r="U275">
        <v>166</v>
      </c>
      <c r="V275" t="s">
        <v>62</v>
      </c>
      <c r="W275" t="s">
        <v>63</v>
      </c>
      <c r="X275">
        <v>0.74181200000000003</v>
      </c>
      <c r="Y275" t="s">
        <v>64</v>
      </c>
      <c r="Z275">
        <v>73119.100000000006</v>
      </c>
      <c r="AA275">
        <v>1296.8699999999999</v>
      </c>
      <c r="AB275">
        <v>612393</v>
      </c>
      <c r="AC275">
        <v>26</v>
      </c>
      <c r="AD275">
        <v>235.54900000000001</v>
      </c>
      <c r="AE275">
        <v>384.63799999999998</v>
      </c>
      <c r="AF275">
        <v>149.089</v>
      </c>
      <c r="AG275">
        <v>1</v>
      </c>
      <c r="AH275" t="s">
        <v>651</v>
      </c>
      <c r="AI275">
        <v>4</v>
      </c>
      <c r="AJ275" t="s">
        <v>56</v>
      </c>
      <c r="AK275">
        <v>0</v>
      </c>
      <c r="AL275">
        <v>0</v>
      </c>
      <c r="AM275" t="s">
        <v>464</v>
      </c>
      <c r="AN275" t="s">
        <v>465</v>
      </c>
      <c r="AO275" t="s">
        <v>466</v>
      </c>
      <c r="AP275" t="s">
        <v>56</v>
      </c>
      <c r="AQ275" t="s">
        <v>56</v>
      </c>
      <c r="AR275" t="s">
        <v>56</v>
      </c>
      <c r="AS275" t="s">
        <v>341</v>
      </c>
      <c r="AT275" t="s">
        <v>467</v>
      </c>
      <c r="AU275" t="s">
        <v>343</v>
      </c>
      <c r="AV275">
        <v>1825.5549185841101</v>
      </c>
      <c r="AW275" t="s">
        <v>72</v>
      </c>
    </row>
    <row r="276" spans="1:49" x14ac:dyDescent="0.25">
      <c r="A276" t="s">
        <v>1071</v>
      </c>
      <c r="B276" t="s">
        <v>1072</v>
      </c>
      <c r="C276" t="s">
        <v>51</v>
      </c>
      <c r="D276" t="s">
        <v>75</v>
      </c>
      <c r="E276" t="s">
        <v>53</v>
      </c>
      <c r="F276" t="s">
        <v>246</v>
      </c>
      <c r="G276" t="s">
        <v>246</v>
      </c>
      <c r="H276" t="s">
        <v>55</v>
      </c>
      <c r="I276">
        <v>152.12</v>
      </c>
      <c r="J276">
        <v>152.12</v>
      </c>
      <c r="K276">
        <v>1</v>
      </c>
      <c r="L276" t="s">
        <v>1073</v>
      </c>
      <c r="M276" t="s">
        <v>56</v>
      </c>
      <c r="N276" t="s">
        <v>1074</v>
      </c>
      <c r="O276" t="s">
        <v>1075</v>
      </c>
      <c r="P276" t="s">
        <v>56</v>
      </c>
      <c r="Q276">
        <v>1</v>
      </c>
      <c r="R276" t="s">
        <v>80</v>
      </c>
      <c r="S276" t="s">
        <v>60</v>
      </c>
      <c r="T276" t="s">
        <v>61</v>
      </c>
      <c r="U276">
        <v>145</v>
      </c>
      <c r="V276" t="s">
        <v>62</v>
      </c>
      <c r="W276" t="s">
        <v>81</v>
      </c>
      <c r="X276">
        <v>0.74177099999999996</v>
      </c>
      <c r="Y276" t="s">
        <v>82</v>
      </c>
      <c r="Z276">
        <v>9354</v>
      </c>
      <c r="AA276">
        <v>1140.8900000000001</v>
      </c>
      <c r="AB276">
        <v>401660</v>
      </c>
      <c r="AC276">
        <v>30</v>
      </c>
      <c r="AD276">
        <v>61.1006</v>
      </c>
      <c r="AE276">
        <v>152.12</v>
      </c>
      <c r="AF276">
        <v>91.019400000000005</v>
      </c>
      <c r="AG276">
        <v>1</v>
      </c>
      <c r="AH276" t="s">
        <v>1039</v>
      </c>
      <c r="AI276">
        <v>4</v>
      </c>
      <c r="AJ276" t="s">
        <v>56</v>
      </c>
      <c r="AK276">
        <v>0</v>
      </c>
      <c r="AL276">
        <v>0</v>
      </c>
      <c r="AM276" t="s">
        <v>802</v>
      </c>
      <c r="AN276" t="s">
        <v>1076</v>
      </c>
      <c r="AO276" t="s">
        <v>1077</v>
      </c>
      <c r="AP276" t="s">
        <v>56</v>
      </c>
      <c r="AQ276" t="s">
        <v>56</v>
      </c>
      <c r="AR276" t="s">
        <v>56</v>
      </c>
      <c r="AS276" t="s">
        <v>353</v>
      </c>
      <c r="AT276" t="s">
        <v>1078</v>
      </c>
      <c r="AU276" t="s">
        <v>343</v>
      </c>
      <c r="AV276">
        <v>1680.96630720497</v>
      </c>
      <c r="AW276" t="s">
        <v>72</v>
      </c>
    </row>
    <row r="277" spans="1:49" x14ac:dyDescent="0.25">
      <c r="A277" t="s">
        <v>1079</v>
      </c>
      <c r="B277" t="s">
        <v>1080</v>
      </c>
      <c r="C277" t="s">
        <v>51</v>
      </c>
      <c r="D277" t="s">
        <v>75</v>
      </c>
      <c r="E277" t="s">
        <v>53</v>
      </c>
      <c r="F277" t="s">
        <v>246</v>
      </c>
      <c r="G277" t="s">
        <v>246</v>
      </c>
      <c r="H277" t="s">
        <v>55</v>
      </c>
      <c r="I277">
        <v>154.06299999999999</v>
      </c>
      <c r="J277">
        <v>154.06299999999999</v>
      </c>
      <c r="K277">
        <v>1</v>
      </c>
      <c r="L277" t="s">
        <v>1081</v>
      </c>
      <c r="M277" t="s">
        <v>56</v>
      </c>
      <c r="N277" t="s">
        <v>1082</v>
      </c>
      <c r="O277" t="s">
        <v>1083</v>
      </c>
      <c r="P277" t="s">
        <v>56</v>
      </c>
      <c r="Q277">
        <v>1</v>
      </c>
      <c r="R277" t="s">
        <v>80</v>
      </c>
      <c r="S277" t="s">
        <v>60</v>
      </c>
      <c r="T277" t="s">
        <v>61</v>
      </c>
      <c r="U277">
        <v>104</v>
      </c>
      <c r="V277" t="s">
        <v>62</v>
      </c>
      <c r="W277" t="s">
        <v>81</v>
      </c>
      <c r="X277">
        <v>0.74140899999999998</v>
      </c>
      <c r="Y277" t="s">
        <v>82</v>
      </c>
      <c r="Z277">
        <v>11200</v>
      </c>
      <c r="AA277">
        <v>745.11399999999901</v>
      </c>
      <c r="AB277">
        <v>279315</v>
      </c>
      <c r="AC277">
        <v>23</v>
      </c>
      <c r="AD277">
        <v>43.0321</v>
      </c>
      <c r="AE277">
        <v>154.06299999999999</v>
      </c>
      <c r="AF277">
        <v>111.03100000000001</v>
      </c>
      <c r="AG277">
        <v>1</v>
      </c>
      <c r="AH277" t="s">
        <v>1084</v>
      </c>
      <c r="AI277">
        <v>2</v>
      </c>
      <c r="AJ277" t="s">
        <v>56</v>
      </c>
      <c r="AK277">
        <v>0</v>
      </c>
      <c r="AL277">
        <v>0</v>
      </c>
      <c r="AM277" t="s">
        <v>1085</v>
      </c>
      <c r="AN277" t="s">
        <v>1086</v>
      </c>
      <c r="AO277" t="s">
        <v>1087</v>
      </c>
      <c r="AP277" t="s">
        <v>56</v>
      </c>
      <c r="AQ277" t="s">
        <v>56</v>
      </c>
      <c r="AR277" t="s">
        <v>56</v>
      </c>
      <c r="AS277" t="s">
        <v>395</v>
      </c>
      <c r="AT277" t="s">
        <v>396</v>
      </c>
      <c r="AU277" t="s">
        <v>87</v>
      </c>
      <c r="AV277">
        <v>1353.50493461933</v>
      </c>
      <c r="AW277" t="s">
        <v>72</v>
      </c>
    </row>
    <row r="278" spans="1:49" x14ac:dyDescent="0.25">
      <c r="A278" t="s">
        <v>1088</v>
      </c>
      <c r="B278" t="s">
        <v>1089</v>
      </c>
      <c r="C278" t="s">
        <v>51</v>
      </c>
      <c r="D278" t="s">
        <v>111</v>
      </c>
      <c r="E278" t="s">
        <v>112</v>
      </c>
      <c r="F278" t="s">
        <v>56</v>
      </c>
      <c r="G278" t="s">
        <v>113</v>
      </c>
      <c r="H278" t="s">
        <v>55</v>
      </c>
      <c r="I278">
        <v>174</v>
      </c>
      <c r="J278">
        <v>0</v>
      </c>
      <c r="K278">
        <v>1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>
        <v>1</v>
      </c>
      <c r="R278" t="s">
        <v>59</v>
      </c>
      <c r="S278" t="s">
        <v>60</v>
      </c>
      <c r="T278" t="s">
        <v>61</v>
      </c>
      <c r="U278">
        <v>81</v>
      </c>
      <c r="V278" t="s">
        <v>62</v>
      </c>
      <c r="W278" t="s">
        <v>114</v>
      </c>
      <c r="X278">
        <v>0.74108799999999997</v>
      </c>
      <c r="Y278" t="s">
        <v>115</v>
      </c>
      <c r="Z278">
        <v>3998</v>
      </c>
      <c r="AA278">
        <v>493.27199999999999</v>
      </c>
      <c r="AB278">
        <v>660826</v>
      </c>
      <c r="AC278">
        <v>5</v>
      </c>
      <c r="AD278">
        <v>114.98399999999999</v>
      </c>
      <c r="AE278">
        <v>174</v>
      </c>
      <c r="AF278">
        <v>59.016300000000001</v>
      </c>
      <c r="AG278">
        <v>1</v>
      </c>
      <c r="AH278" t="s">
        <v>481</v>
      </c>
      <c r="AI278">
        <v>3</v>
      </c>
      <c r="AJ278" t="s">
        <v>56</v>
      </c>
      <c r="AK278">
        <v>0</v>
      </c>
      <c r="AL278">
        <v>0</v>
      </c>
      <c r="AM278" t="s">
        <v>56</v>
      </c>
      <c r="AN278" t="s">
        <v>56</v>
      </c>
      <c r="AO278" t="s">
        <v>56</v>
      </c>
      <c r="AP278" t="s">
        <v>56</v>
      </c>
      <c r="AQ278" t="s">
        <v>56</v>
      </c>
      <c r="AR278" t="s">
        <v>56</v>
      </c>
      <c r="AS278" t="s">
        <v>56</v>
      </c>
      <c r="AT278" t="s">
        <v>56</v>
      </c>
      <c r="AU278" t="s">
        <v>56</v>
      </c>
      <c r="AV278">
        <v>1160.27114600238</v>
      </c>
      <c r="AW278" t="s">
        <v>72</v>
      </c>
    </row>
    <row r="279" spans="1:49" x14ac:dyDescent="0.25">
      <c r="A279" t="s">
        <v>513</v>
      </c>
      <c r="B279" t="s">
        <v>514</v>
      </c>
      <c r="C279" t="s">
        <v>51</v>
      </c>
      <c r="D279" t="s">
        <v>52</v>
      </c>
      <c r="E279" t="s">
        <v>53</v>
      </c>
      <c r="F279" t="s">
        <v>460</v>
      </c>
      <c r="G279" t="s">
        <v>460</v>
      </c>
      <c r="H279" t="s">
        <v>55</v>
      </c>
      <c r="I279">
        <v>299.49200000000002</v>
      </c>
      <c r="J279">
        <v>0</v>
      </c>
      <c r="K279">
        <v>1</v>
      </c>
      <c r="L279" t="s">
        <v>56</v>
      </c>
      <c r="M279" t="s">
        <v>56</v>
      </c>
      <c r="N279" t="s">
        <v>515</v>
      </c>
      <c r="O279" t="s">
        <v>516</v>
      </c>
      <c r="P279" t="s">
        <v>56</v>
      </c>
      <c r="Q279">
        <v>1</v>
      </c>
      <c r="R279" t="s">
        <v>59</v>
      </c>
      <c r="S279" t="s">
        <v>60</v>
      </c>
      <c r="T279" t="s">
        <v>61</v>
      </c>
      <c r="U279">
        <v>199</v>
      </c>
      <c r="V279" t="s">
        <v>62</v>
      </c>
      <c r="W279" t="s">
        <v>63</v>
      </c>
      <c r="X279">
        <v>0.741012</v>
      </c>
      <c r="Y279" t="s">
        <v>64</v>
      </c>
      <c r="Z279">
        <v>13816.9</v>
      </c>
      <c r="AA279">
        <v>1560.69</v>
      </c>
      <c r="AB279">
        <v>682496</v>
      </c>
      <c r="AC279">
        <v>32</v>
      </c>
      <c r="AD279">
        <v>204.40199999999999</v>
      </c>
      <c r="AE279">
        <v>299.49200000000002</v>
      </c>
      <c r="AF279">
        <v>95.089799999999997</v>
      </c>
      <c r="AG279">
        <v>1</v>
      </c>
      <c r="AH279" t="s">
        <v>507</v>
      </c>
      <c r="AI279">
        <v>4</v>
      </c>
      <c r="AJ279" t="s">
        <v>56</v>
      </c>
      <c r="AK279">
        <v>5</v>
      </c>
      <c r="AL279">
        <v>33</v>
      </c>
      <c r="AM279" t="s">
        <v>518</v>
      </c>
      <c r="AN279" t="s">
        <v>519</v>
      </c>
      <c r="AO279" t="s">
        <v>520</v>
      </c>
      <c r="AP279" t="s">
        <v>56</v>
      </c>
      <c r="AQ279" t="s">
        <v>56</v>
      </c>
      <c r="AR279" t="s">
        <v>56</v>
      </c>
      <c r="AS279" t="s">
        <v>521</v>
      </c>
      <c r="AT279" t="s">
        <v>522</v>
      </c>
      <c r="AU279" t="s">
        <v>206</v>
      </c>
      <c r="AV279">
        <v>2094.6611754084902</v>
      </c>
      <c r="AW279" t="s">
        <v>72</v>
      </c>
    </row>
    <row r="280" spans="1:49" x14ac:dyDescent="0.25">
      <c r="A280" t="s">
        <v>594</v>
      </c>
      <c r="B280" t="s">
        <v>595</v>
      </c>
      <c r="C280" t="s">
        <v>51</v>
      </c>
      <c r="D280" t="s">
        <v>118</v>
      </c>
      <c r="E280" t="s">
        <v>112</v>
      </c>
      <c r="F280" t="s">
        <v>119</v>
      </c>
      <c r="G280" t="s">
        <v>120</v>
      </c>
      <c r="H280" t="s">
        <v>55</v>
      </c>
      <c r="I280">
        <v>0</v>
      </c>
      <c r="J280">
        <v>0</v>
      </c>
      <c r="K280">
        <v>1</v>
      </c>
      <c r="L280" t="s">
        <v>56</v>
      </c>
      <c r="M280" t="s">
        <v>56</v>
      </c>
      <c r="N280" t="s">
        <v>56</v>
      </c>
      <c r="O280" t="s">
        <v>56</v>
      </c>
      <c r="P280" t="s">
        <v>56</v>
      </c>
      <c r="Q280">
        <v>1</v>
      </c>
      <c r="R280" t="s">
        <v>59</v>
      </c>
      <c r="S280" t="s">
        <v>60</v>
      </c>
      <c r="T280" t="s">
        <v>61</v>
      </c>
      <c r="U280">
        <v>189</v>
      </c>
      <c r="V280" t="s">
        <v>62</v>
      </c>
      <c r="W280" t="s">
        <v>121</v>
      </c>
      <c r="X280">
        <v>0.74032600000000004</v>
      </c>
      <c r="Y280" t="s">
        <v>122</v>
      </c>
      <c r="Z280">
        <v>3520</v>
      </c>
      <c r="AA280">
        <v>1439.79</v>
      </c>
      <c r="AB280" t="s">
        <v>123</v>
      </c>
      <c r="AC280">
        <v>7</v>
      </c>
      <c r="AD280">
        <v>85.091099999999997</v>
      </c>
      <c r="AE280">
        <v>0</v>
      </c>
      <c r="AF280">
        <v>85.091099999999997</v>
      </c>
      <c r="AG280">
        <v>1</v>
      </c>
      <c r="AH280" t="s">
        <v>417</v>
      </c>
      <c r="AI280">
        <v>3</v>
      </c>
      <c r="AJ280" t="s">
        <v>56</v>
      </c>
      <c r="AK280">
        <v>0</v>
      </c>
      <c r="AL280">
        <v>0</v>
      </c>
      <c r="AM280" t="s">
        <v>56</v>
      </c>
      <c r="AN280" t="s">
        <v>56</v>
      </c>
      <c r="AO280" t="s">
        <v>56</v>
      </c>
      <c r="AP280" t="s">
        <v>56</v>
      </c>
      <c r="AQ280" t="s">
        <v>56</v>
      </c>
      <c r="AR280" t="s">
        <v>56</v>
      </c>
      <c r="AS280" t="s">
        <v>56</v>
      </c>
      <c r="AT280" t="s">
        <v>56</v>
      </c>
      <c r="AU280" t="s">
        <v>56</v>
      </c>
      <c r="AV280">
        <v>1967.4482551829001</v>
      </c>
      <c r="AW280" t="s">
        <v>72</v>
      </c>
    </row>
    <row r="281" spans="1:49" x14ac:dyDescent="0.25">
      <c r="A281" t="s">
        <v>594</v>
      </c>
      <c r="B281" t="s">
        <v>595</v>
      </c>
      <c r="C281" t="s">
        <v>51</v>
      </c>
      <c r="D281" t="s">
        <v>118</v>
      </c>
      <c r="E281" t="s">
        <v>112</v>
      </c>
      <c r="F281" t="s">
        <v>119</v>
      </c>
      <c r="G281" t="s">
        <v>120</v>
      </c>
      <c r="H281" t="s">
        <v>55</v>
      </c>
      <c r="I281">
        <v>0</v>
      </c>
      <c r="J281">
        <v>0</v>
      </c>
      <c r="K281">
        <v>1</v>
      </c>
      <c r="L281" t="s">
        <v>56</v>
      </c>
      <c r="M281" t="s">
        <v>56</v>
      </c>
      <c r="N281" t="s">
        <v>56</v>
      </c>
      <c r="O281" t="s">
        <v>56</v>
      </c>
      <c r="P281" t="s">
        <v>56</v>
      </c>
      <c r="Q281">
        <v>1</v>
      </c>
      <c r="R281" t="s">
        <v>59</v>
      </c>
      <c r="S281" t="s">
        <v>60</v>
      </c>
      <c r="T281" t="s">
        <v>61</v>
      </c>
      <c r="U281">
        <v>219</v>
      </c>
      <c r="V281" t="s">
        <v>62</v>
      </c>
      <c r="W281" t="s">
        <v>121</v>
      </c>
      <c r="X281">
        <v>0.74013200000000001</v>
      </c>
      <c r="Y281" t="s">
        <v>122</v>
      </c>
      <c r="Z281">
        <v>7015.2</v>
      </c>
      <c r="AA281">
        <v>1739.88</v>
      </c>
      <c r="AB281" t="s">
        <v>123</v>
      </c>
      <c r="AC281">
        <v>15</v>
      </c>
      <c r="AD281">
        <v>99.098600000000005</v>
      </c>
      <c r="AE281">
        <v>0</v>
      </c>
      <c r="AF281">
        <v>99.098600000000005</v>
      </c>
      <c r="AG281">
        <v>1</v>
      </c>
      <c r="AH281" t="s">
        <v>306</v>
      </c>
      <c r="AI281">
        <v>3</v>
      </c>
      <c r="AJ281" t="s">
        <v>56</v>
      </c>
      <c r="AK281">
        <v>0</v>
      </c>
      <c r="AL281">
        <v>0</v>
      </c>
      <c r="AM281" t="s">
        <v>56</v>
      </c>
      <c r="AN281" t="s">
        <v>56</v>
      </c>
      <c r="AO281" t="s">
        <v>56</v>
      </c>
      <c r="AP281" t="s">
        <v>56</v>
      </c>
      <c r="AQ281" t="s">
        <v>56</v>
      </c>
      <c r="AR281" t="s">
        <v>56</v>
      </c>
      <c r="AS281" t="s">
        <v>56</v>
      </c>
      <c r="AT281" t="s">
        <v>56</v>
      </c>
      <c r="AU281" t="s">
        <v>56</v>
      </c>
      <c r="AV281">
        <v>2297.1468723542198</v>
      </c>
      <c r="AW281" t="s">
        <v>72</v>
      </c>
    </row>
    <row r="282" spans="1:49" x14ac:dyDescent="0.25">
      <c r="A282" t="s">
        <v>603</v>
      </c>
      <c r="B282" t="s">
        <v>234</v>
      </c>
      <c r="C282" t="s">
        <v>51</v>
      </c>
      <c r="D282" t="s">
        <v>52</v>
      </c>
      <c r="E282" t="s">
        <v>53</v>
      </c>
      <c r="F282" t="s">
        <v>460</v>
      </c>
      <c r="G282" t="s">
        <v>460</v>
      </c>
      <c r="H282" t="s">
        <v>55</v>
      </c>
      <c r="I282">
        <v>106.122</v>
      </c>
      <c r="J282">
        <v>0</v>
      </c>
      <c r="K282">
        <v>1</v>
      </c>
      <c r="L282" t="s">
        <v>56</v>
      </c>
      <c r="M282" t="s">
        <v>56</v>
      </c>
      <c r="N282" t="s">
        <v>604</v>
      </c>
      <c r="O282" t="s">
        <v>156</v>
      </c>
      <c r="P282" t="s">
        <v>56</v>
      </c>
      <c r="Q282">
        <v>1</v>
      </c>
      <c r="R282" t="s">
        <v>59</v>
      </c>
      <c r="S282" t="s">
        <v>60</v>
      </c>
      <c r="T282" t="s">
        <v>61</v>
      </c>
      <c r="U282">
        <v>98</v>
      </c>
      <c r="V282" t="s">
        <v>62</v>
      </c>
      <c r="W282" t="s">
        <v>63</v>
      </c>
      <c r="X282">
        <v>0.73901600000000001</v>
      </c>
      <c r="Y282" t="s">
        <v>64</v>
      </c>
      <c r="Z282">
        <v>2350</v>
      </c>
      <c r="AA282">
        <v>699.86699999999996</v>
      </c>
      <c r="AB282">
        <v>8312.09</v>
      </c>
      <c r="AC282">
        <v>7</v>
      </c>
      <c r="AD282">
        <v>0.88209499999999996</v>
      </c>
      <c r="AE282">
        <v>106.122</v>
      </c>
      <c r="AF282">
        <v>107.003999999999</v>
      </c>
      <c r="AG282">
        <v>1</v>
      </c>
      <c r="AH282" t="s">
        <v>850</v>
      </c>
      <c r="AI282">
        <v>4</v>
      </c>
      <c r="AJ282" t="s">
        <v>56</v>
      </c>
      <c r="AK282">
        <v>0</v>
      </c>
      <c r="AL282">
        <v>0</v>
      </c>
      <c r="AM282" t="s">
        <v>158</v>
      </c>
      <c r="AN282" t="s">
        <v>159</v>
      </c>
      <c r="AO282" t="s">
        <v>160</v>
      </c>
      <c r="AP282" t="s">
        <v>56</v>
      </c>
      <c r="AQ282" t="s">
        <v>56</v>
      </c>
      <c r="AR282" t="s">
        <v>56</v>
      </c>
      <c r="AS282" t="s">
        <v>56</v>
      </c>
      <c r="AT282" t="s">
        <v>56</v>
      </c>
      <c r="AU282" t="s">
        <v>87</v>
      </c>
      <c r="AV282">
        <v>1318.5273487166801</v>
      </c>
      <c r="AW282" t="s">
        <v>72</v>
      </c>
    </row>
    <row r="283" spans="1:49" x14ac:dyDescent="0.25">
      <c r="A283" t="s">
        <v>523</v>
      </c>
      <c r="B283" t="s">
        <v>524</v>
      </c>
      <c r="C283" t="s">
        <v>51</v>
      </c>
      <c r="D283" t="s">
        <v>111</v>
      </c>
      <c r="E283" t="s">
        <v>112</v>
      </c>
      <c r="F283" t="s">
        <v>56</v>
      </c>
      <c r="G283" t="s">
        <v>113</v>
      </c>
      <c r="H283" t="s">
        <v>55</v>
      </c>
      <c r="I283">
        <v>226</v>
      </c>
      <c r="J283">
        <v>0</v>
      </c>
      <c r="K283">
        <v>1</v>
      </c>
      <c r="L283" t="s">
        <v>56</v>
      </c>
      <c r="M283" t="s">
        <v>56</v>
      </c>
      <c r="N283" t="s">
        <v>56</v>
      </c>
      <c r="O283" t="s">
        <v>56</v>
      </c>
      <c r="P283" t="s">
        <v>56</v>
      </c>
      <c r="Q283">
        <v>1</v>
      </c>
      <c r="R283" t="s">
        <v>59</v>
      </c>
      <c r="S283" t="s">
        <v>60</v>
      </c>
      <c r="T283" t="s">
        <v>61</v>
      </c>
      <c r="U283">
        <v>212</v>
      </c>
      <c r="V283" t="s">
        <v>62</v>
      </c>
      <c r="W283" t="s">
        <v>114</v>
      </c>
      <c r="X283">
        <v>0.73878699999999997</v>
      </c>
      <c r="Y283" t="s">
        <v>115</v>
      </c>
      <c r="Z283">
        <v>2500</v>
      </c>
      <c r="AA283">
        <v>1638.36</v>
      </c>
      <c r="AB283">
        <v>561529</v>
      </c>
      <c r="AC283">
        <v>6</v>
      </c>
      <c r="AD283">
        <v>126.90600000000001</v>
      </c>
      <c r="AE283">
        <v>226</v>
      </c>
      <c r="AF283">
        <v>99.094399999999993</v>
      </c>
      <c r="AG283">
        <v>1</v>
      </c>
      <c r="AH283" t="s">
        <v>276</v>
      </c>
      <c r="AI283">
        <v>2</v>
      </c>
      <c r="AJ283" t="s">
        <v>56</v>
      </c>
      <c r="AK283">
        <v>0</v>
      </c>
      <c r="AL283">
        <v>0</v>
      </c>
      <c r="AM283" t="s">
        <v>56</v>
      </c>
      <c r="AN283" t="s">
        <v>56</v>
      </c>
      <c r="AO283" t="s">
        <v>56</v>
      </c>
      <c r="AP283" t="s">
        <v>56</v>
      </c>
      <c r="AQ283" t="s">
        <v>56</v>
      </c>
      <c r="AR283" t="s">
        <v>56</v>
      </c>
      <c r="AS283" t="s">
        <v>56</v>
      </c>
      <c r="AT283" t="s">
        <v>56</v>
      </c>
      <c r="AU283" t="s">
        <v>56</v>
      </c>
      <c r="AV283">
        <v>2180.3583427498302</v>
      </c>
      <c r="AW283" t="s">
        <v>72</v>
      </c>
    </row>
    <row r="284" spans="1:49" x14ac:dyDescent="0.25">
      <c r="A284" t="s">
        <v>1090</v>
      </c>
      <c r="B284" t="s">
        <v>1091</v>
      </c>
      <c r="C284" t="s">
        <v>51</v>
      </c>
      <c r="D284" t="s">
        <v>111</v>
      </c>
      <c r="E284" t="s">
        <v>112</v>
      </c>
      <c r="F284" t="s">
        <v>56</v>
      </c>
      <c r="G284" t="s">
        <v>113</v>
      </c>
      <c r="H284" t="s">
        <v>55</v>
      </c>
      <c r="I284">
        <v>116</v>
      </c>
      <c r="J284">
        <v>0</v>
      </c>
      <c r="K284">
        <v>1</v>
      </c>
      <c r="L284" t="s">
        <v>56</v>
      </c>
      <c r="M284" t="s">
        <v>56</v>
      </c>
      <c r="N284" t="s">
        <v>56</v>
      </c>
      <c r="O284" t="s">
        <v>56</v>
      </c>
      <c r="P284" t="s">
        <v>56</v>
      </c>
      <c r="Q284">
        <v>1</v>
      </c>
      <c r="R284" t="s">
        <v>59</v>
      </c>
      <c r="S284" t="s">
        <v>60</v>
      </c>
      <c r="T284" t="s">
        <v>61</v>
      </c>
      <c r="U284">
        <v>39</v>
      </c>
      <c r="V284" t="s">
        <v>62</v>
      </c>
      <c r="W284" t="s">
        <v>114</v>
      </c>
      <c r="X284">
        <v>0.73851299999999998</v>
      </c>
      <c r="Y284" t="s">
        <v>115</v>
      </c>
      <c r="Z284">
        <v>3594.71</v>
      </c>
      <c r="AA284">
        <v>288.78899999999999</v>
      </c>
      <c r="AB284">
        <v>379290</v>
      </c>
      <c r="AC284">
        <v>4</v>
      </c>
      <c r="AD284">
        <v>43.997599999999998</v>
      </c>
      <c r="AE284">
        <v>116</v>
      </c>
      <c r="AF284">
        <v>72.002399999999994</v>
      </c>
      <c r="AG284">
        <v>1</v>
      </c>
      <c r="AH284" t="s">
        <v>1092</v>
      </c>
      <c r="AI284">
        <v>2</v>
      </c>
      <c r="AJ284" t="s">
        <v>56</v>
      </c>
      <c r="AK284">
        <v>0</v>
      </c>
      <c r="AL284">
        <v>0</v>
      </c>
      <c r="AM284" t="s">
        <v>56</v>
      </c>
      <c r="AN284" t="s">
        <v>56</v>
      </c>
      <c r="AO284" t="s">
        <v>56</v>
      </c>
      <c r="AP284" t="s">
        <v>56</v>
      </c>
      <c r="AQ284" t="s">
        <v>56</v>
      </c>
      <c r="AR284" t="s">
        <v>56</v>
      </c>
      <c r="AS284" t="s">
        <v>56</v>
      </c>
      <c r="AT284" t="s">
        <v>56</v>
      </c>
      <c r="AU284" t="s">
        <v>56</v>
      </c>
      <c r="AV284">
        <v>986.09877883561103</v>
      </c>
      <c r="AW284" t="s">
        <v>72</v>
      </c>
    </row>
    <row r="285" spans="1:49" x14ac:dyDescent="0.25">
      <c r="A285" t="s">
        <v>1093</v>
      </c>
      <c r="B285" t="s">
        <v>1094</v>
      </c>
      <c r="C285" t="s">
        <v>51</v>
      </c>
      <c r="D285" t="s">
        <v>111</v>
      </c>
      <c r="E285" t="s">
        <v>112</v>
      </c>
      <c r="F285" t="s">
        <v>56</v>
      </c>
      <c r="G285" t="s">
        <v>113</v>
      </c>
      <c r="H285" t="s">
        <v>55</v>
      </c>
      <c r="I285">
        <v>172</v>
      </c>
      <c r="J285">
        <v>0</v>
      </c>
      <c r="K285">
        <v>1</v>
      </c>
      <c r="L285" t="s">
        <v>56</v>
      </c>
      <c r="M285" t="s">
        <v>56</v>
      </c>
      <c r="N285" t="s">
        <v>56</v>
      </c>
      <c r="O285" t="s">
        <v>56</v>
      </c>
      <c r="P285" t="s">
        <v>56</v>
      </c>
      <c r="Q285">
        <v>1</v>
      </c>
      <c r="R285" t="s">
        <v>59</v>
      </c>
      <c r="S285" t="s">
        <v>60</v>
      </c>
      <c r="T285" t="s">
        <v>61</v>
      </c>
      <c r="U285">
        <v>181</v>
      </c>
      <c r="V285" t="s">
        <v>62</v>
      </c>
      <c r="W285" t="s">
        <v>114</v>
      </c>
      <c r="X285">
        <v>0.73833199999999999</v>
      </c>
      <c r="Y285" t="s">
        <v>115</v>
      </c>
      <c r="Z285">
        <v>3278.4</v>
      </c>
      <c r="AA285">
        <v>1398.17</v>
      </c>
      <c r="AB285">
        <v>586731</v>
      </c>
      <c r="AC285">
        <v>15</v>
      </c>
      <c r="AD285">
        <v>100.917999999999</v>
      </c>
      <c r="AE285">
        <v>172</v>
      </c>
      <c r="AF285">
        <v>71.082300000000004</v>
      </c>
      <c r="AG285">
        <v>1</v>
      </c>
      <c r="AH285" t="s">
        <v>200</v>
      </c>
      <c r="AI285">
        <v>2</v>
      </c>
      <c r="AJ285" t="s">
        <v>56</v>
      </c>
      <c r="AK285">
        <v>0</v>
      </c>
      <c r="AL285">
        <v>0</v>
      </c>
      <c r="AM285" t="s">
        <v>56</v>
      </c>
      <c r="AN285" t="s">
        <v>56</v>
      </c>
      <c r="AO285" t="s">
        <v>56</v>
      </c>
      <c r="AP285" t="s">
        <v>56</v>
      </c>
      <c r="AQ285" t="s">
        <v>56</v>
      </c>
      <c r="AR285" t="s">
        <v>56</v>
      </c>
      <c r="AS285" t="s">
        <v>56</v>
      </c>
      <c r="AT285" t="s">
        <v>56</v>
      </c>
      <c r="AU285" t="s">
        <v>56</v>
      </c>
      <c r="AV285">
        <v>1925.2030341628299</v>
      </c>
      <c r="AW285" t="s">
        <v>72</v>
      </c>
    </row>
    <row r="286" spans="1:49" x14ac:dyDescent="0.25">
      <c r="A286" t="s">
        <v>1095</v>
      </c>
      <c r="B286" t="s">
        <v>1096</v>
      </c>
      <c r="C286" t="s">
        <v>51</v>
      </c>
      <c r="D286" t="s">
        <v>118</v>
      </c>
      <c r="E286" t="s">
        <v>112</v>
      </c>
      <c r="F286" t="s">
        <v>119</v>
      </c>
      <c r="G286" t="s">
        <v>120</v>
      </c>
      <c r="H286" t="s">
        <v>55</v>
      </c>
      <c r="I286">
        <v>0</v>
      </c>
      <c r="J286">
        <v>0</v>
      </c>
      <c r="K286">
        <v>1</v>
      </c>
      <c r="L286" t="s">
        <v>56</v>
      </c>
      <c r="M286" t="s">
        <v>56</v>
      </c>
      <c r="N286" t="s">
        <v>56</v>
      </c>
      <c r="O286" t="s">
        <v>56</v>
      </c>
      <c r="P286" t="s">
        <v>56</v>
      </c>
      <c r="Q286">
        <v>1</v>
      </c>
      <c r="R286" t="s">
        <v>59</v>
      </c>
      <c r="S286" t="s">
        <v>60</v>
      </c>
      <c r="T286" t="s">
        <v>61</v>
      </c>
      <c r="U286">
        <v>196</v>
      </c>
      <c r="V286" t="s">
        <v>62</v>
      </c>
      <c r="W286" t="s">
        <v>121</v>
      </c>
      <c r="X286">
        <v>0.73803200000000002</v>
      </c>
      <c r="Y286" t="s">
        <v>122</v>
      </c>
      <c r="Z286">
        <v>25790</v>
      </c>
      <c r="AA286">
        <v>1530.05</v>
      </c>
      <c r="AB286" t="s">
        <v>123</v>
      </c>
      <c r="AC286">
        <v>41</v>
      </c>
      <c r="AD286">
        <v>162.018</v>
      </c>
      <c r="AE286">
        <v>0</v>
      </c>
      <c r="AF286">
        <v>162.018</v>
      </c>
      <c r="AG286">
        <v>1</v>
      </c>
      <c r="AH286" t="s">
        <v>1018</v>
      </c>
      <c r="AI286">
        <v>3</v>
      </c>
      <c r="AJ286" t="s">
        <v>56</v>
      </c>
      <c r="AK286">
        <v>0</v>
      </c>
      <c r="AL286">
        <v>0</v>
      </c>
      <c r="AM286" t="s">
        <v>56</v>
      </c>
      <c r="AN286" t="s">
        <v>56</v>
      </c>
      <c r="AO286" t="s">
        <v>56</v>
      </c>
      <c r="AP286" t="s">
        <v>56</v>
      </c>
      <c r="AQ286" t="s">
        <v>56</v>
      </c>
      <c r="AR286" t="s">
        <v>56</v>
      </c>
      <c r="AS286" t="s">
        <v>56</v>
      </c>
      <c r="AT286" t="s">
        <v>56</v>
      </c>
      <c r="AU286" t="s">
        <v>56</v>
      </c>
      <c r="AV286">
        <v>2062.0098421176499</v>
      </c>
      <c r="AW286" t="s">
        <v>72</v>
      </c>
    </row>
    <row r="287" spans="1:49" x14ac:dyDescent="0.25">
      <c r="A287" t="s">
        <v>1097</v>
      </c>
      <c r="B287" t="s">
        <v>1098</v>
      </c>
      <c r="C287" t="s">
        <v>51</v>
      </c>
      <c r="D287" t="s">
        <v>52</v>
      </c>
      <c r="E287" t="s">
        <v>53</v>
      </c>
      <c r="F287" t="s">
        <v>54</v>
      </c>
      <c r="G287" t="s">
        <v>54</v>
      </c>
      <c r="H287" t="s">
        <v>55</v>
      </c>
      <c r="I287">
        <v>174.15099999999899</v>
      </c>
      <c r="J287">
        <v>0</v>
      </c>
      <c r="K287">
        <v>1</v>
      </c>
      <c r="L287" t="s">
        <v>56</v>
      </c>
      <c r="M287" t="s">
        <v>56</v>
      </c>
      <c r="N287" t="s">
        <v>1099</v>
      </c>
      <c r="O287" t="s">
        <v>1100</v>
      </c>
      <c r="P287" t="s">
        <v>56</v>
      </c>
      <c r="Q287">
        <v>1</v>
      </c>
      <c r="R287" t="s">
        <v>59</v>
      </c>
      <c r="S287" t="s">
        <v>60</v>
      </c>
      <c r="T287" t="s">
        <v>61</v>
      </c>
      <c r="U287">
        <v>24</v>
      </c>
      <c r="V287" t="s">
        <v>62</v>
      </c>
      <c r="W287" t="s">
        <v>63</v>
      </c>
      <c r="X287">
        <v>0.737927</v>
      </c>
      <c r="Y287" t="s">
        <v>64</v>
      </c>
      <c r="Z287">
        <v>2095.0100000000002</v>
      </c>
      <c r="AA287">
        <v>246.09</v>
      </c>
      <c r="AB287">
        <v>494578</v>
      </c>
      <c r="AC287">
        <v>5</v>
      </c>
      <c r="AD287">
        <v>86.131299999999996</v>
      </c>
      <c r="AE287">
        <v>174.15099999999899</v>
      </c>
      <c r="AF287">
        <v>88.0197</v>
      </c>
      <c r="AG287">
        <v>1</v>
      </c>
      <c r="AH287" t="s">
        <v>1101</v>
      </c>
      <c r="AI287">
        <v>2</v>
      </c>
      <c r="AJ287" t="s">
        <v>56</v>
      </c>
      <c r="AK287">
        <v>4</v>
      </c>
      <c r="AL287">
        <v>181</v>
      </c>
      <c r="AM287" t="s">
        <v>1102</v>
      </c>
      <c r="AN287" t="s">
        <v>1103</v>
      </c>
      <c r="AO287" t="s">
        <v>1104</v>
      </c>
      <c r="AP287" t="s">
        <v>56</v>
      </c>
      <c r="AQ287" t="s">
        <v>56</v>
      </c>
      <c r="AR287" t="s">
        <v>56</v>
      </c>
      <c r="AS287" t="s">
        <v>395</v>
      </c>
      <c r="AT287" t="s">
        <v>1105</v>
      </c>
      <c r="AU287" t="s">
        <v>87</v>
      </c>
      <c r="AV287">
        <v>938.27284549538501</v>
      </c>
      <c r="AW287" t="s">
        <v>72</v>
      </c>
    </row>
    <row r="288" spans="1:49" x14ac:dyDescent="0.25">
      <c r="A288" t="s">
        <v>976</v>
      </c>
      <c r="B288" t="s">
        <v>977</v>
      </c>
      <c r="C288" t="s">
        <v>51</v>
      </c>
      <c r="D288" t="s">
        <v>111</v>
      </c>
      <c r="E288" t="s">
        <v>112</v>
      </c>
      <c r="F288" t="s">
        <v>56</v>
      </c>
      <c r="G288" t="s">
        <v>113</v>
      </c>
      <c r="H288" t="s">
        <v>55</v>
      </c>
      <c r="I288">
        <v>153</v>
      </c>
      <c r="J288">
        <v>0</v>
      </c>
      <c r="K288">
        <v>1</v>
      </c>
      <c r="L288" t="s">
        <v>56</v>
      </c>
      <c r="M288" t="s">
        <v>56</v>
      </c>
      <c r="N288" t="s">
        <v>56</v>
      </c>
      <c r="O288" t="s">
        <v>56</v>
      </c>
      <c r="P288" t="s">
        <v>56</v>
      </c>
      <c r="Q288">
        <v>1</v>
      </c>
      <c r="R288" t="s">
        <v>59</v>
      </c>
      <c r="S288" t="s">
        <v>60</v>
      </c>
      <c r="T288" t="s">
        <v>61</v>
      </c>
      <c r="U288">
        <v>147</v>
      </c>
      <c r="V288" t="s">
        <v>62</v>
      </c>
      <c r="W288" t="s">
        <v>114</v>
      </c>
      <c r="X288">
        <v>0.73788500000000001</v>
      </c>
      <c r="Y288" t="s">
        <v>115</v>
      </c>
      <c r="Z288">
        <v>20127</v>
      </c>
      <c r="AA288">
        <v>1141.73</v>
      </c>
      <c r="AB288">
        <v>6673.18</v>
      </c>
      <c r="AC288">
        <v>45</v>
      </c>
      <c r="AD288">
        <v>1.0209999999999999</v>
      </c>
      <c r="AE288">
        <v>153</v>
      </c>
      <c r="AF288">
        <v>154.02099999999999</v>
      </c>
      <c r="AG288">
        <v>1</v>
      </c>
      <c r="AH288" t="s">
        <v>816</v>
      </c>
      <c r="AI288">
        <v>4</v>
      </c>
      <c r="AJ288" t="s">
        <v>56</v>
      </c>
      <c r="AK288">
        <v>0</v>
      </c>
      <c r="AL288">
        <v>0</v>
      </c>
      <c r="AM288" t="s">
        <v>56</v>
      </c>
      <c r="AN288" t="s">
        <v>56</v>
      </c>
      <c r="AO288" t="s">
        <v>56</v>
      </c>
      <c r="AP288" t="s">
        <v>56</v>
      </c>
      <c r="AQ288" t="s">
        <v>56</v>
      </c>
      <c r="AR288" t="s">
        <v>56</v>
      </c>
      <c r="AS288" t="s">
        <v>56</v>
      </c>
      <c r="AT288" t="s">
        <v>56</v>
      </c>
      <c r="AU288" t="s">
        <v>56</v>
      </c>
      <c r="AV288">
        <v>1681.7082257859299</v>
      </c>
      <c r="AW288" t="s">
        <v>72</v>
      </c>
    </row>
    <row r="289" spans="1:49" x14ac:dyDescent="0.25">
      <c r="A289" t="s">
        <v>1106</v>
      </c>
      <c r="B289" t="s">
        <v>1107</v>
      </c>
      <c r="C289" t="s">
        <v>51</v>
      </c>
      <c r="D289" t="s">
        <v>75</v>
      </c>
      <c r="E289" t="s">
        <v>53</v>
      </c>
      <c r="F289" t="s">
        <v>142</v>
      </c>
      <c r="G289" t="s">
        <v>142</v>
      </c>
      <c r="H289" t="s">
        <v>55</v>
      </c>
      <c r="I289">
        <v>122.07299999999999</v>
      </c>
      <c r="J289">
        <v>122.07299999999999</v>
      </c>
      <c r="K289">
        <v>1</v>
      </c>
      <c r="L289" t="s">
        <v>1108</v>
      </c>
      <c r="M289" t="s">
        <v>56</v>
      </c>
      <c r="N289" t="s">
        <v>1109</v>
      </c>
      <c r="O289" t="s">
        <v>1110</v>
      </c>
      <c r="P289" t="s">
        <v>56</v>
      </c>
      <c r="Q289">
        <v>1</v>
      </c>
      <c r="R289" t="s">
        <v>80</v>
      </c>
      <c r="S289" t="s">
        <v>60</v>
      </c>
      <c r="T289" t="s">
        <v>61</v>
      </c>
      <c r="U289">
        <v>140</v>
      </c>
      <c r="V289" t="s">
        <v>62</v>
      </c>
      <c r="W289" t="s">
        <v>81</v>
      </c>
      <c r="X289">
        <v>0.73755099999999996</v>
      </c>
      <c r="Y289" t="s">
        <v>82</v>
      </c>
      <c r="Z289">
        <v>7900.01</v>
      </c>
      <c r="AA289">
        <v>1106.98</v>
      </c>
      <c r="AB289">
        <v>115237</v>
      </c>
      <c r="AC289">
        <v>19</v>
      </c>
      <c r="AD289">
        <v>14.067299999999999</v>
      </c>
      <c r="AE289">
        <v>122.07299999999999</v>
      </c>
      <c r="AF289">
        <v>108.006</v>
      </c>
      <c r="AG289">
        <v>1</v>
      </c>
      <c r="AH289" t="s">
        <v>1111</v>
      </c>
      <c r="AI289">
        <v>3</v>
      </c>
      <c r="AJ289" t="s">
        <v>56</v>
      </c>
      <c r="AK289">
        <v>0</v>
      </c>
      <c r="AL289">
        <v>0</v>
      </c>
      <c r="AM289" t="s">
        <v>104</v>
      </c>
      <c r="AN289" t="s">
        <v>1112</v>
      </c>
      <c r="AO289" t="s">
        <v>1113</v>
      </c>
      <c r="AP289" t="s">
        <v>56</v>
      </c>
      <c r="AQ289" t="s">
        <v>56</v>
      </c>
      <c r="AR289" t="s">
        <v>56</v>
      </c>
      <c r="AS289" t="s">
        <v>56</v>
      </c>
      <c r="AT289" t="s">
        <v>56</v>
      </c>
      <c r="AU289" t="s">
        <v>56</v>
      </c>
      <c r="AV289">
        <v>1651.01576068088</v>
      </c>
      <c r="AW289" t="s">
        <v>72</v>
      </c>
    </row>
    <row r="290" spans="1:49" x14ac:dyDescent="0.25">
      <c r="A290" t="s">
        <v>1114</v>
      </c>
      <c r="B290" t="s">
        <v>1115</v>
      </c>
      <c r="C290" t="s">
        <v>51</v>
      </c>
      <c r="D290" t="s">
        <v>118</v>
      </c>
      <c r="E290" t="s">
        <v>112</v>
      </c>
      <c r="F290" t="s">
        <v>119</v>
      </c>
      <c r="G290" t="s">
        <v>120</v>
      </c>
      <c r="H290" t="s">
        <v>55</v>
      </c>
      <c r="I290">
        <v>0</v>
      </c>
      <c r="J290">
        <v>0</v>
      </c>
      <c r="K290">
        <v>1</v>
      </c>
      <c r="L290" t="s">
        <v>56</v>
      </c>
      <c r="M290" t="s">
        <v>56</v>
      </c>
      <c r="N290" t="s">
        <v>56</v>
      </c>
      <c r="O290" t="s">
        <v>56</v>
      </c>
      <c r="P290" t="s">
        <v>56</v>
      </c>
      <c r="Q290">
        <v>1</v>
      </c>
      <c r="R290" t="s">
        <v>59</v>
      </c>
      <c r="S290" t="s">
        <v>60</v>
      </c>
      <c r="T290" t="s">
        <v>61</v>
      </c>
      <c r="U290">
        <v>166</v>
      </c>
      <c r="V290" t="s">
        <v>62</v>
      </c>
      <c r="W290" t="s">
        <v>121</v>
      </c>
      <c r="X290">
        <v>0.73744900000000002</v>
      </c>
      <c r="Y290" t="s">
        <v>122</v>
      </c>
      <c r="Z290">
        <v>73119.100000000006</v>
      </c>
      <c r="AA290">
        <v>1296.8699999999999</v>
      </c>
      <c r="AB290" t="s">
        <v>123</v>
      </c>
      <c r="AC290">
        <v>61</v>
      </c>
      <c r="AD290">
        <v>149.089</v>
      </c>
      <c r="AE290">
        <v>0</v>
      </c>
      <c r="AF290">
        <v>149.089</v>
      </c>
      <c r="AG290">
        <v>1</v>
      </c>
      <c r="AH290" t="s">
        <v>651</v>
      </c>
      <c r="AI290">
        <v>4</v>
      </c>
      <c r="AJ290" t="s">
        <v>56</v>
      </c>
      <c r="AK290">
        <v>0</v>
      </c>
      <c r="AL290">
        <v>0</v>
      </c>
      <c r="AM290" t="s">
        <v>56</v>
      </c>
      <c r="AN290" t="s">
        <v>56</v>
      </c>
      <c r="AO290" t="s">
        <v>56</v>
      </c>
      <c r="AP290" t="s">
        <v>56</v>
      </c>
      <c r="AQ290" t="s">
        <v>56</v>
      </c>
      <c r="AR290" t="s">
        <v>56</v>
      </c>
      <c r="AS290" t="s">
        <v>56</v>
      </c>
      <c r="AT290" t="s">
        <v>56</v>
      </c>
      <c r="AU290" t="s">
        <v>56</v>
      </c>
      <c r="AV290">
        <v>1825.5549185841101</v>
      </c>
      <c r="AW290" t="s">
        <v>72</v>
      </c>
    </row>
    <row r="291" spans="1:49" x14ac:dyDescent="0.25">
      <c r="A291" t="s">
        <v>1116</v>
      </c>
      <c r="B291" t="s">
        <v>1117</v>
      </c>
      <c r="C291" t="s">
        <v>51</v>
      </c>
      <c r="D291" t="s">
        <v>118</v>
      </c>
      <c r="E291" t="s">
        <v>112</v>
      </c>
      <c r="F291" t="s">
        <v>119</v>
      </c>
      <c r="G291" t="s">
        <v>120</v>
      </c>
      <c r="H291" t="s">
        <v>55</v>
      </c>
      <c r="I291">
        <v>0</v>
      </c>
      <c r="J291">
        <v>0</v>
      </c>
      <c r="K291">
        <v>1</v>
      </c>
      <c r="L291" t="s">
        <v>56</v>
      </c>
      <c r="M291" t="s">
        <v>56</v>
      </c>
      <c r="N291" t="s">
        <v>56</v>
      </c>
      <c r="O291" t="s">
        <v>56</v>
      </c>
      <c r="P291" t="s">
        <v>56</v>
      </c>
      <c r="Q291">
        <v>1</v>
      </c>
      <c r="R291" t="s">
        <v>59</v>
      </c>
      <c r="S291" t="s">
        <v>60</v>
      </c>
      <c r="T291" t="s">
        <v>61</v>
      </c>
      <c r="U291">
        <v>68</v>
      </c>
      <c r="V291" t="s">
        <v>62</v>
      </c>
      <c r="W291" t="s">
        <v>121</v>
      </c>
      <c r="X291">
        <v>0.73715699999999995</v>
      </c>
      <c r="Y291" t="s">
        <v>122</v>
      </c>
      <c r="Z291">
        <v>7157.81</v>
      </c>
      <c r="AA291">
        <v>413.070999999999</v>
      </c>
      <c r="AB291" t="s">
        <v>123</v>
      </c>
      <c r="AC291">
        <v>22</v>
      </c>
      <c r="AD291">
        <v>81.007199999999997</v>
      </c>
      <c r="AE291">
        <v>0</v>
      </c>
      <c r="AF291">
        <v>81.007199999999997</v>
      </c>
      <c r="AG291">
        <v>1</v>
      </c>
      <c r="AH291" t="s">
        <v>175</v>
      </c>
      <c r="AI291">
        <v>4</v>
      </c>
      <c r="AJ291" t="s">
        <v>56</v>
      </c>
      <c r="AK291">
        <v>0</v>
      </c>
      <c r="AL291">
        <v>0</v>
      </c>
      <c r="AM291" t="s">
        <v>56</v>
      </c>
      <c r="AN291" t="s">
        <v>56</v>
      </c>
      <c r="AO291" t="s">
        <v>56</v>
      </c>
      <c r="AP291" t="s">
        <v>56</v>
      </c>
      <c r="AQ291" t="s">
        <v>56</v>
      </c>
      <c r="AR291" t="s">
        <v>56</v>
      </c>
      <c r="AS291" t="s">
        <v>56</v>
      </c>
      <c r="AT291" t="s">
        <v>56</v>
      </c>
      <c r="AU291" t="s">
        <v>56</v>
      </c>
      <c r="AV291">
        <v>1097.51655038579</v>
      </c>
      <c r="AW291" t="s">
        <v>72</v>
      </c>
    </row>
    <row r="292" spans="1:49" x14ac:dyDescent="0.25">
      <c r="A292" t="s">
        <v>1118</v>
      </c>
      <c r="B292" t="s">
        <v>1119</v>
      </c>
      <c r="C292" t="s">
        <v>51</v>
      </c>
      <c r="D292" t="s">
        <v>118</v>
      </c>
      <c r="E292" t="s">
        <v>112</v>
      </c>
      <c r="F292" t="s">
        <v>119</v>
      </c>
      <c r="G292" t="s">
        <v>120</v>
      </c>
      <c r="H292" t="s">
        <v>55</v>
      </c>
      <c r="I292">
        <v>0</v>
      </c>
      <c r="J292">
        <v>0</v>
      </c>
      <c r="K292">
        <v>1</v>
      </c>
      <c r="L292" t="s">
        <v>56</v>
      </c>
      <c r="M292" t="s">
        <v>56</v>
      </c>
      <c r="N292" t="s">
        <v>56</v>
      </c>
      <c r="O292" t="s">
        <v>56</v>
      </c>
      <c r="P292" t="s">
        <v>56</v>
      </c>
      <c r="Q292">
        <v>1</v>
      </c>
      <c r="R292" t="s">
        <v>59</v>
      </c>
      <c r="S292" t="s">
        <v>60</v>
      </c>
      <c r="T292" t="s">
        <v>61</v>
      </c>
      <c r="U292">
        <v>133</v>
      </c>
      <c r="V292" t="s">
        <v>62</v>
      </c>
      <c r="W292" t="s">
        <v>121</v>
      </c>
      <c r="X292">
        <v>0.73713700000000004</v>
      </c>
      <c r="Y292" t="s">
        <v>122</v>
      </c>
      <c r="Z292">
        <v>15230</v>
      </c>
      <c r="AA292">
        <v>1022.92</v>
      </c>
      <c r="AB292" t="s">
        <v>123</v>
      </c>
      <c r="AC292">
        <v>27</v>
      </c>
      <c r="AD292">
        <v>121.00700000000001</v>
      </c>
      <c r="AE292">
        <v>0</v>
      </c>
      <c r="AF292">
        <v>121.00700000000001</v>
      </c>
      <c r="AG292">
        <v>1</v>
      </c>
      <c r="AH292" t="s">
        <v>1120</v>
      </c>
      <c r="AI292">
        <v>3</v>
      </c>
      <c r="AJ292" t="s">
        <v>56</v>
      </c>
      <c r="AK292">
        <v>0</v>
      </c>
      <c r="AL292">
        <v>0</v>
      </c>
      <c r="AM292" t="s">
        <v>56</v>
      </c>
      <c r="AN292" t="s">
        <v>56</v>
      </c>
      <c r="AO292" t="s">
        <v>56</v>
      </c>
      <c r="AP292" t="s">
        <v>56</v>
      </c>
      <c r="AQ292" t="s">
        <v>56</v>
      </c>
      <c r="AR292" t="s">
        <v>56</v>
      </c>
      <c r="AS292" t="s">
        <v>56</v>
      </c>
      <c r="AT292" t="s">
        <v>56</v>
      </c>
      <c r="AU292" t="s">
        <v>56</v>
      </c>
      <c r="AV292">
        <v>1577.6929780558</v>
      </c>
      <c r="AW292" t="s">
        <v>72</v>
      </c>
    </row>
    <row r="293" spans="1:49" x14ac:dyDescent="0.25">
      <c r="A293" t="s">
        <v>1121</v>
      </c>
      <c r="B293" t="s">
        <v>1122</v>
      </c>
      <c r="C293" t="s">
        <v>51</v>
      </c>
      <c r="D293" t="s">
        <v>75</v>
      </c>
      <c r="E293" t="s">
        <v>53</v>
      </c>
      <c r="F293" t="s">
        <v>142</v>
      </c>
      <c r="G293" t="s">
        <v>142</v>
      </c>
      <c r="H293" t="s">
        <v>55</v>
      </c>
      <c r="I293">
        <v>108.021</v>
      </c>
      <c r="J293">
        <v>108.021</v>
      </c>
      <c r="K293">
        <v>1</v>
      </c>
      <c r="L293" t="s">
        <v>1123</v>
      </c>
      <c r="M293" t="s">
        <v>56</v>
      </c>
      <c r="N293" t="s">
        <v>1124</v>
      </c>
      <c r="O293" t="s">
        <v>1125</v>
      </c>
      <c r="P293" t="s">
        <v>56</v>
      </c>
      <c r="Q293">
        <v>1</v>
      </c>
      <c r="R293" t="s">
        <v>80</v>
      </c>
      <c r="S293" t="s">
        <v>60</v>
      </c>
      <c r="T293" t="s">
        <v>61</v>
      </c>
      <c r="U293">
        <v>84</v>
      </c>
      <c r="V293" t="s">
        <v>62</v>
      </c>
      <c r="W293" t="s">
        <v>81</v>
      </c>
      <c r="X293">
        <v>0.73711199999999999</v>
      </c>
      <c r="Y293" t="s">
        <v>82</v>
      </c>
      <c r="Z293">
        <v>5640</v>
      </c>
      <c r="AA293">
        <v>502.356999999999</v>
      </c>
      <c r="AB293">
        <v>9382.4699999999993</v>
      </c>
      <c r="AC293">
        <v>9</v>
      </c>
      <c r="AD293">
        <v>1.0135000000000001</v>
      </c>
      <c r="AE293">
        <v>108.021</v>
      </c>
      <c r="AF293">
        <v>107.00700000000001</v>
      </c>
      <c r="AG293">
        <v>1</v>
      </c>
      <c r="AH293" t="s">
        <v>1126</v>
      </c>
      <c r="AI293">
        <v>2</v>
      </c>
      <c r="AJ293" t="s">
        <v>56</v>
      </c>
      <c r="AK293">
        <v>0</v>
      </c>
      <c r="AL293">
        <v>0</v>
      </c>
      <c r="AM293" t="s">
        <v>1127</v>
      </c>
      <c r="AN293" t="s">
        <v>1128</v>
      </c>
      <c r="AO293" t="s">
        <v>1129</v>
      </c>
      <c r="AP293" t="s">
        <v>56</v>
      </c>
      <c r="AQ293" t="s">
        <v>56</v>
      </c>
      <c r="AR293" t="s">
        <v>56</v>
      </c>
      <c r="AS293" t="s">
        <v>56</v>
      </c>
      <c r="AT293" t="s">
        <v>56</v>
      </c>
      <c r="AU293" t="s">
        <v>56</v>
      </c>
      <c r="AV293">
        <v>1167.3499992509701</v>
      </c>
      <c r="AW293" t="s">
        <v>72</v>
      </c>
    </row>
    <row r="294" spans="1:49" x14ac:dyDescent="0.25">
      <c r="A294" t="s">
        <v>1130</v>
      </c>
      <c r="B294" t="s">
        <v>1131</v>
      </c>
      <c r="C294" t="s">
        <v>51</v>
      </c>
      <c r="D294" t="s">
        <v>195</v>
      </c>
      <c r="E294" t="s">
        <v>53</v>
      </c>
      <c r="F294" t="s">
        <v>196</v>
      </c>
      <c r="G294" t="s">
        <v>196</v>
      </c>
      <c r="H294" t="s">
        <v>55</v>
      </c>
      <c r="I294">
        <v>84.093900000000005</v>
      </c>
      <c r="J294">
        <v>84.093900000000005</v>
      </c>
      <c r="K294">
        <v>1</v>
      </c>
      <c r="L294" t="s">
        <v>1132</v>
      </c>
      <c r="M294" t="s">
        <v>56</v>
      </c>
      <c r="N294" t="s">
        <v>1133</v>
      </c>
      <c r="O294" t="s">
        <v>1134</v>
      </c>
      <c r="P294" t="s">
        <v>56</v>
      </c>
      <c r="Q294">
        <v>1</v>
      </c>
      <c r="R294" t="s">
        <v>80</v>
      </c>
      <c r="S294" t="s">
        <v>60</v>
      </c>
      <c r="T294" t="s">
        <v>61</v>
      </c>
      <c r="U294">
        <v>229</v>
      </c>
      <c r="V294" t="s">
        <v>62</v>
      </c>
      <c r="W294" t="s">
        <v>81</v>
      </c>
      <c r="X294">
        <v>0.73668199999999995</v>
      </c>
      <c r="Y294" t="s">
        <v>82</v>
      </c>
      <c r="Z294">
        <v>3480</v>
      </c>
      <c r="AA294">
        <v>1911.15</v>
      </c>
      <c r="AB294">
        <v>165459</v>
      </c>
      <c r="AC294">
        <v>8</v>
      </c>
      <c r="AD294">
        <v>13.914099999999999</v>
      </c>
      <c r="AE294">
        <v>84.093900000000005</v>
      </c>
      <c r="AF294">
        <v>98.007999999999996</v>
      </c>
      <c r="AG294">
        <v>1</v>
      </c>
      <c r="AH294" t="s">
        <v>1135</v>
      </c>
      <c r="AI294">
        <v>1</v>
      </c>
      <c r="AJ294" t="s">
        <v>56</v>
      </c>
      <c r="AK294">
        <v>0</v>
      </c>
      <c r="AL294">
        <v>0</v>
      </c>
      <c r="AM294" t="s">
        <v>286</v>
      </c>
      <c r="AN294" t="s">
        <v>1136</v>
      </c>
      <c r="AO294" t="s">
        <v>1137</v>
      </c>
      <c r="AP294" t="s">
        <v>56</v>
      </c>
      <c r="AQ294" t="s">
        <v>56</v>
      </c>
      <c r="AR294" t="s">
        <v>56</v>
      </c>
      <c r="AS294" t="s">
        <v>204</v>
      </c>
      <c r="AT294" t="s">
        <v>205</v>
      </c>
      <c r="AU294" t="s">
        <v>206</v>
      </c>
      <c r="AV294">
        <v>2507.5815938768601</v>
      </c>
      <c r="AW294" t="s">
        <v>72</v>
      </c>
    </row>
    <row r="295" spans="1:49" x14ac:dyDescent="0.25">
      <c r="A295" t="s">
        <v>583</v>
      </c>
      <c r="B295" t="s">
        <v>584</v>
      </c>
      <c r="C295" t="s">
        <v>51</v>
      </c>
      <c r="D295" t="s">
        <v>585</v>
      </c>
      <c r="E295" t="s">
        <v>53</v>
      </c>
      <c r="F295" t="s">
        <v>586</v>
      </c>
      <c r="G295" t="s">
        <v>586</v>
      </c>
      <c r="H295" t="s">
        <v>55</v>
      </c>
      <c r="I295">
        <v>410.39100000000002</v>
      </c>
      <c r="J295">
        <v>410.39100000000002</v>
      </c>
      <c r="K295">
        <v>1</v>
      </c>
      <c r="L295" t="s">
        <v>56</v>
      </c>
      <c r="M295" t="s">
        <v>56</v>
      </c>
      <c r="N295" t="s">
        <v>587</v>
      </c>
      <c r="O295" t="s">
        <v>588</v>
      </c>
      <c r="P295" t="s">
        <v>56</v>
      </c>
      <c r="Q295">
        <v>1</v>
      </c>
      <c r="R295" t="s">
        <v>80</v>
      </c>
      <c r="S295" t="s">
        <v>60</v>
      </c>
      <c r="T295" t="s">
        <v>61</v>
      </c>
      <c r="U295">
        <v>240</v>
      </c>
      <c r="V295" t="s">
        <v>62</v>
      </c>
      <c r="W295" t="s">
        <v>81</v>
      </c>
      <c r="X295">
        <v>0.73655899999999996</v>
      </c>
      <c r="Y295" t="s">
        <v>82</v>
      </c>
      <c r="Z295">
        <v>174443</v>
      </c>
      <c r="AA295">
        <v>2574.9499999999998</v>
      </c>
      <c r="AB295">
        <v>373485</v>
      </c>
      <c r="AC295">
        <v>118</v>
      </c>
      <c r="AD295">
        <v>153.27500000000001</v>
      </c>
      <c r="AE295">
        <v>410.39100000000002</v>
      </c>
      <c r="AF295">
        <v>257.11599999999999</v>
      </c>
      <c r="AG295">
        <v>1</v>
      </c>
      <c r="AH295" t="s">
        <v>423</v>
      </c>
      <c r="AI295">
        <v>2</v>
      </c>
      <c r="AJ295" t="s">
        <v>56</v>
      </c>
      <c r="AK295">
        <v>0</v>
      </c>
      <c r="AL295">
        <v>0</v>
      </c>
      <c r="AM295" t="s">
        <v>589</v>
      </c>
      <c r="AN295" t="s">
        <v>590</v>
      </c>
      <c r="AO295" t="s">
        <v>591</v>
      </c>
      <c r="AP295" t="s">
        <v>56</v>
      </c>
      <c r="AQ295" t="s">
        <v>56</v>
      </c>
      <c r="AR295" t="s">
        <v>56</v>
      </c>
      <c r="AS295" t="s">
        <v>592</v>
      </c>
      <c r="AT295" t="s">
        <v>593</v>
      </c>
      <c r="AU295" t="s">
        <v>343</v>
      </c>
      <c r="AV295">
        <v>0</v>
      </c>
      <c r="AW295" t="s">
        <v>72</v>
      </c>
    </row>
    <row r="296" spans="1:49" x14ac:dyDescent="0.25">
      <c r="A296" t="s">
        <v>1138</v>
      </c>
      <c r="B296" t="s">
        <v>1139</v>
      </c>
      <c r="C296" t="s">
        <v>51</v>
      </c>
      <c r="D296" t="s">
        <v>75</v>
      </c>
      <c r="E296" t="s">
        <v>53</v>
      </c>
      <c r="F296" t="s">
        <v>246</v>
      </c>
      <c r="G296" t="s">
        <v>246</v>
      </c>
      <c r="H296" t="s">
        <v>55</v>
      </c>
      <c r="I296">
        <v>136.125</v>
      </c>
      <c r="J296">
        <v>136.125</v>
      </c>
      <c r="K296">
        <v>1</v>
      </c>
      <c r="L296" t="s">
        <v>1140</v>
      </c>
      <c r="M296" t="s">
        <v>56</v>
      </c>
      <c r="N296" t="s">
        <v>1141</v>
      </c>
      <c r="O296" t="s">
        <v>1142</v>
      </c>
      <c r="P296" t="s">
        <v>56</v>
      </c>
      <c r="Q296">
        <v>1</v>
      </c>
      <c r="R296" t="s">
        <v>80</v>
      </c>
      <c r="S296" t="s">
        <v>60</v>
      </c>
      <c r="T296" t="s">
        <v>61</v>
      </c>
      <c r="U296">
        <v>147</v>
      </c>
      <c r="V296" t="s">
        <v>62</v>
      </c>
      <c r="W296" t="s">
        <v>81</v>
      </c>
      <c r="X296">
        <v>0.73612</v>
      </c>
      <c r="Y296" t="s">
        <v>82</v>
      </c>
      <c r="Z296">
        <v>20127</v>
      </c>
      <c r="AA296">
        <v>1141.73</v>
      </c>
      <c r="AB296">
        <v>131467</v>
      </c>
      <c r="AC296">
        <v>19</v>
      </c>
      <c r="AD296">
        <v>17.896000000000001</v>
      </c>
      <c r="AE296">
        <v>136.125</v>
      </c>
      <c r="AF296">
        <v>154.02099999999999</v>
      </c>
      <c r="AG296">
        <v>1</v>
      </c>
      <c r="AH296" t="s">
        <v>816</v>
      </c>
      <c r="AI296">
        <v>4</v>
      </c>
      <c r="AJ296" t="s">
        <v>56</v>
      </c>
      <c r="AK296">
        <v>0</v>
      </c>
      <c r="AL296">
        <v>0</v>
      </c>
      <c r="AM296" t="s">
        <v>1143</v>
      </c>
      <c r="AN296" t="s">
        <v>1144</v>
      </c>
      <c r="AO296" t="s">
        <v>1145</v>
      </c>
      <c r="AP296" t="s">
        <v>56</v>
      </c>
      <c r="AQ296" t="s">
        <v>56</v>
      </c>
      <c r="AR296" t="s">
        <v>56</v>
      </c>
      <c r="AS296" t="s">
        <v>353</v>
      </c>
      <c r="AT296" t="s">
        <v>1146</v>
      </c>
      <c r="AU296" t="s">
        <v>343</v>
      </c>
      <c r="AV296">
        <v>1681.7082257859299</v>
      </c>
      <c r="AW296" t="s">
        <v>72</v>
      </c>
    </row>
    <row r="297" spans="1:49" x14ac:dyDescent="0.25">
      <c r="A297" t="s">
        <v>1147</v>
      </c>
      <c r="B297" t="s">
        <v>1148</v>
      </c>
      <c r="C297" t="s">
        <v>51</v>
      </c>
      <c r="D297" t="s">
        <v>111</v>
      </c>
      <c r="E297" t="s">
        <v>112</v>
      </c>
      <c r="F297" t="s">
        <v>56</v>
      </c>
      <c r="G297" t="s">
        <v>113</v>
      </c>
      <c r="H297" t="s">
        <v>55</v>
      </c>
      <c r="I297">
        <v>104</v>
      </c>
      <c r="J297">
        <v>0</v>
      </c>
      <c r="K297">
        <v>1</v>
      </c>
      <c r="L297" t="s">
        <v>56</v>
      </c>
      <c r="M297" t="s">
        <v>56</v>
      </c>
      <c r="N297" t="s">
        <v>56</v>
      </c>
      <c r="O297" t="s">
        <v>56</v>
      </c>
      <c r="P297" t="s">
        <v>56</v>
      </c>
      <c r="Q297">
        <v>1</v>
      </c>
      <c r="R297" t="s">
        <v>59</v>
      </c>
      <c r="S297" t="s">
        <v>60</v>
      </c>
      <c r="T297" t="s">
        <v>61</v>
      </c>
      <c r="U297">
        <v>138</v>
      </c>
      <c r="V297" t="s">
        <v>62</v>
      </c>
      <c r="W297" t="s">
        <v>114</v>
      </c>
      <c r="X297">
        <v>0.73609599999999997</v>
      </c>
      <c r="Y297" t="s">
        <v>115</v>
      </c>
      <c r="Z297">
        <v>3030.02</v>
      </c>
      <c r="AA297">
        <v>1091.51</v>
      </c>
      <c r="AB297">
        <v>144065</v>
      </c>
      <c r="AC297">
        <v>6</v>
      </c>
      <c r="AD297">
        <v>14.982799999999999</v>
      </c>
      <c r="AE297">
        <v>104</v>
      </c>
      <c r="AF297">
        <v>89.017200000000003</v>
      </c>
      <c r="AG297">
        <v>1</v>
      </c>
      <c r="AH297" t="s">
        <v>913</v>
      </c>
      <c r="AI297">
        <v>2</v>
      </c>
      <c r="AJ297" t="s">
        <v>56</v>
      </c>
      <c r="AK297">
        <v>0</v>
      </c>
      <c r="AL297">
        <v>0</v>
      </c>
      <c r="AM297" t="s">
        <v>56</v>
      </c>
      <c r="AN297" t="s">
        <v>56</v>
      </c>
      <c r="AO297" t="s">
        <v>56</v>
      </c>
      <c r="AP297" t="s">
        <v>56</v>
      </c>
      <c r="AQ297" t="s">
        <v>56</v>
      </c>
      <c r="AR297" t="s">
        <v>56</v>
      </c>
      <c r="AS297" t="s">
        <v>56</v>
      </c>
      <c r="AT297" t="s">
        <v>56</v>
      </c>
      <c r="AU297" t="s">
        <v>56</v>
      </c>
      <c r="AV297">
        <v>1637.3520934815999</v>
      </c>
      <c r="AW297" t="s">
        <v>72</v>
      </c>
    </row>
    <row r="298" spans="1:49" x14ac:dyDescent="0.25">
      <c r="A298" t="s">
        <v>1149</v>
      </c>
      <c r="B298" t="s">
        <v>1150</v>
      </c>
      <c r="C298" t="s">
        <v>51</v>
      </c>
      <c r="D298" t="s">
        <v>75</v>
      </c>
      <c r="E298" t="s">
        <v>53</v>
      </c>
      <c r="F298" t="s">
        <v>246</v>
      </c>
      <c r="G298" t="s">
        <v>246</v>
      </c>
      <c r="H298" t="s">
        <v>55</v>
      </c>
      <c r="I298">
        <v>152.12</v>
      </c>
      <c r="J298">
        <v>152.12</v>
      </c>
      <c r="K298">
        <v>1</v>
      </c>
      <c r="L298" t="s">
        <v>1151</v>
      </c>
      <c r="M298" t="s">
        <v>56</v>
      </c>
      <c r="N298" t="s">
        <v>1152</v>
      </c>
      <c r="O298" t="s">
        <v>1153</v>
      </c>
      <c r="P298" t="s">
        <v>56</v>
      </c>
      <c r="Q298">
        <v>1</v>
      </c>
      <c r="R298" t="s">
        <v>80</v>
      </c>
      <c r="S298" t="s">
        <v>60</v>
      </c>
      <c r="T298" t="s">
        <v>61</v>
      </c>
      <c r="U298">
        <v>196</v>
      </c>
      <c r="V298" t="s">
        <v>62</v>
      </c>
      <c r="W298" t="s">
        <v>81</v>
      </c>
      <c r="X298">
        <v>0.73604199999999997</v>
      </c>
      <c r="Y298" t="s">
        <v>82</v>
      </c>
      <c r="Z298">
        <v>25790</v>
      </c>
      <c r="AA298">
        <v>1530.05</v>
      </c>
      <c r="AB298">
        <v>65069.7</v>
      </c>
      <c r="AC298">
        <v>37</v>
      </c>
      <c r="AD298">
        <v>9.8984100000000002</v>
      </c>
      <c r="AE298">
        <v>152.12</v>
      </c>
      <c r="AF298">
        <v>162.018</v>
      </c>
      <c r="AG298">
        <v>1</v>
      </c>
      <c r="AH298" t="s">
        <v>1018</v>
      </c>
      <c r="AI298">
        <v>3</v>
      </c>
      <c r="AJ298" t="s">
        <v>56</v>
      </c>
      <c r="AK298">
        <v>0</v>
      </c>
      <c r="AL298">
        <v>0</v>
      </c>
      <c r="AM298" t="s">
        <v>802</v>
      </c>
      <c r="AN298" t="s">
        <v>1154</v>
      </c>
      <c r="AO298" t="s">
        <v>1155</v>
      </c>
      <c r="AP298" t="s">
        <v>56</v>
      </c>
      <c r="AQ298" t="s">
        <v>56</v>
      </c>
      <c r="AR298" t="s">
        <v>56</v>
      </c>
      <c r="AS298" t="s">
        <v>353</v>
      </c>
      <c r="AT298" t="s">
        <v>1156</v>
      </c>
      <c r="AU298" t="s">
        <v>343</v>
      </c>
      <c r="AV298">
        <v>2062.0098421176499</v>
      </c>
      <c r="AW298" t="s">
        <v>72</v>
      </c>
    </row>
    <row r="299" spans="1:49" x14ac:dyDescent="0.25">
      <c r="A299" t="s">
        <v>1157</v>
      </c>
      <c r="B299" t="s">
        <v>1158</v>
      </c>
      <c r="C299" t="s">
        <v>51</v>
      </c>
      <c r="D299" t="s">
        <v>111</v>
      </c>
      <c r="E299" t="s">
        <v>112</v>
      </c>
      <c r="F299" t="s">
        <v>56</v>
      </c>
      <c r="G299" t="s">
        <v>113</v>
      </c>
      <c r="H299" t="s">
        <v>55</v>
      </c>
      <c r="I299">
        <v>164</v>
      </c>
      <c r="J299">
        <v>0</v>
      </c>
      <c r="K299">
        <v>1</v>
      </c>
      <c r="L299" t="s">
        <v>56</v>
      </c>
      <c r="M299" t="s">
        <v>56</v>
      </c>
      <c r="N299" t="s">
        <v>56</v>
      </c>
      <c r="O299" t="s">
        <v>56</v>
      </c>
      <c r="P299" t="s">
        <v>56</v>
      </c>
      <c r="Q299">
        <v>1</v>
      </c>
      <c r="R299" t="s">
        <v>59</v>
      </c>
      <c r="S299" t="s">
        <v>60</v>
      </c>
      <c r="T299" t="s">
        <v>61</v>
      </c>
      <c r="U299">
        <v>132</v>
      </c>
      <c r="V299" t="s">
        <v>62</v>
      </c>
      <c r="W299" t="s">
        <v>114</v>
      </c>
      <c r="X299">
        <v>0.73590599999999995</v>
      </c>
      <c r="Y299" t="s">
        <v>115</v>
      </c>
      <c r="Z299">
        <v>5300</v>
      </c>
      <c r="AA299">
        <v>1006.24</v>
      </c>
      <c r="AB299">
        <v>438896</v>
      </c>
      <c r="AC299">
        <v>12</v>
      </c>
      <c r="AD299">
        <v>71.978899999999996</v>
      </c>
      <c r="AE299">
        <v>164</v>
      </c>
      <c r="AF299">
        <v>92.021100000000004</v>
      </c>
      <c r="AG299">
        <v>1</v>
      </c>
      <c r="AH299" t="s">
        <v>1159</v>
      </c>
      <c r="AI299">
        <v>1</v>
      </c>
      <c r="AJ299" t="s">
        <v>56</v>
      </c>
      <c r="AK299">
        <v>0</v>
      </c>
      <c r="AL299">
        <v>0</v>
      </c>
      <c r="AM299" t="s">
        <v>56</v>
      </c>
      <c r="AN299" t="s">
        <v>56</v>
      </c>
      <c r="AO299" t="s">
        <v>56</v>
      </c>
      <c r="AP299" t="s">
        <v>56</v>
      </c>
      <c r="AQ299" t="s">
        <v>56</v>
      </c>
      <c r="AR299" t="s">
        <v>56</v>
      </c>
      <c r="AS299" t="s">
        <v>56</v>
      </c>
      <c r="AT299" t="s">
        <v>56</v>
      </c>
      <c r="AU299" t="s">
        <v>56</v>
      </c>
      <c r="AV299">
        <v>1563.5453909641999</v>
      </c>
      <c r="AW299" t="s">
        <v>72</v>
      </c>
    </row>
    <row r="300" spans="1:49" x14ac:dyDescent="0.25">
      <c r="A300" t="s">
        <v>1079</v>
      </c>
      <c r="B300" t="s">
        <v>1080</v>
      </c>
      <c r="C300" t="s">
        <v>51</v>
      </c>
      <c r="D300" t="s">
        <v>75</v>
      </c>
      <c r="E300" t="s">
        <v>53</v>
      </c>
      <c r="F300" t="s">
        <v>246</v>
      </c>
      <c r="G300" t="s">
        <v>246</v>
      </c>
      <c r="H300" t="s">
        <v>55</v>
      </c>
      <c r="I300">
        <v>154.06299999999999</v>
      </c>
      <c r="J300">
        <v>154.06299999999999</v>
      </c>
      <c r="K300">
        <v>1</v>
      </c>
      <c r="L300" t="s">
        <v>1081</v>
      </c>
      <c r="M300" t="s">
        <v>56</v>
      </c>
      <c r="N300" t="s">
        <v>1082</v>
      </c>
      <c r="O300" t="s">
        <v>1083</v>
      </c>
      <c r="P300" t="s">
        <v>56</v>
      </c>
      <c r="Q300">
        <v>1</v>
      </c>
      <c r="R300" t="s">
        <v>80</v>
      </c>
      <c r="S300" t="s">
        <v>60</v>
      </c>
      <c r="T300" t="s">
        <v>61</v>
      </c>
      <c r="U300">
        <v>103</v>
      </c>
      <c r="V300" t="s">
        <v>62</v>
      </c>
      <c r="W300" t="s">
        <v>81</v>
      </c>
      <c r="X300">
        <v>0.73453299999999999</v>
      </c>
      <c r="Y300" t="s">
        <v>82</v>
      </c>
      <c r="Z300">
        <v>11760</v>
      </c>
      <c r="AA300">
        <v>745.005</v>
      </c>
      <c r="AB300">
        <v>359.62299999999999</v>
      </c>
      <c r="AC300">
        <v>22</v>
      </c>
      <c r="AD300">
        <v>5.5404700000000001E-2</v>
      </c>
      <c r="AE300">
        <v>154.06299999999999</v>
      </c>
      <c r="AF300">
        <v>154.00799999999899</v>
      </c>
      <c r="AG300">
        <v>1</v>
      </c>
      <c r="AH300" t="s">
        <v>1160</v>
      </c>
      <c r="AI300">
        <v>2</v>
      </c>
      <c r="AJ300" t="s">
        <v>56</v>
      </c>
      <c r="AK300">
        <v>0</v>
      </c>
      <c r="AL300">
        <v>0</v>
      </c>
      <c r="AM300" t="s">
        <v>1085</v>
      </c>
      <c r="AN300" t="s">
        <v>1086</v>
      </c>
      <c r="AO300" t="s">
        <v>1087</v>
      </c>
      <c r="AP300" t="s">
        <v>56</v>
      </c>
      <c r="AQ300" t="s">
        <v>56</v>
      </c>
      <c r="AR300" t="s">
        <v>56</v>
      </c>
      <c r="AS300" t="s">
        <v>395</v>
      </c>
      <c r="AT300" t="s">
        <v>396</v>
      </c>
      <c r="AU300" t="s">
        <v>87</v>
      </c>
      <c r="AV300">
        <v>1353.4206736326701</v>
      </c>
      <c r="AW300" t="s">
        <v>72</v>
      </c>
    </row>
    <row r="301" spans="1:49" x14ac:dyDescent="0.25">
      <c r="A301" t="s">
        <v>1161</v>
      </c>
      <c r="B301" t="s">
        <v>1162</v>
      </c>
      <c r="C301" t="s">
        <v>51</v>
      </c>
      <c r="D301" t="s">
        <v>111</v>
      </c>
      <c r="E301" t="s">
        <v>112</v>
      </c>
      <c r="F301" t="s">
        <v>56</v>
      </c>
      <c r="G301" t="s">
        <v>113</v>
      </c>
      <c r="H301" t="s">
        <v>55</v>
      </c>
      <c r="I301">
        <v>178</v>
      </c>
      <c r="J301">
        <v>0</v>
      </c>
      <c r="K301">
        <v>1</v>
      </c>
      <c r="L301" t="s">
        <v>56</v>
      </c>
      <c r="M301" t="s">
        <v>56</v>
      </c>
      <c r="N301" t="s">
        <v>56</v>
      </c>
      <c r="O301" t="s">
        <v>56</v>
      </c>
      <c r="P301" t="s">
        <v>56</v>
      </c>
      <c r="Q301">
        <v>1</v>
      </c>
      <c r="R301" t="s">
        <v>59</v>
      </c>
      <c r="S301" t="s">
        <v>60</v>
      </c>
      <c r="T301" t="s">
        <v>61</v>
      </c>
      <c r="U301">
        <v>115</v>
      </c>
      <c r="V301" t="s">
        <v>62</v>
      </c>
      <c r="W301" t="s">
        <v>114</v>
      </c>
      <c r="X301">
        <v>0.73428199999999999</v>
      </c>
      <c r="Y301" t="s">
        <v>115</v>
      </c>
      <c r="Z301">
        <v>14830</v>
      </c>
      <c r="AA301">
        <v>858.428</v>
      </c>
      <c r="AB301">
        <v>376284</v>
      </c>
      <c r="AC301">
        <v>27</v>
      </c>
      <c r="AD301">
        <v>66.9786</v>
      </c>
      <c r="AE301">
        <v>178</v>
      </c>
      <c r="AF301">
        <v>111.021</v>
      </c>
      <c r="AG301">
        <v>1</v>
      </c>
      <c r="AH301" t="s">
        <v>1070</v>
      </c>
      <c r="AI301">
        <v>4</v>
      </c>
      <c r="AJ301" t="s">
        <v>56</v>
      </c>
      <c r="AK301">
        <v>0</v>
      </c>
      <c r="AL301">
        <v>0</v>
      </c>
      <c r="AM301" t="s">
        <v>56</v>
      </c>
      <c r="AN301" t="s">
        <v>56</v>
      </c>
      <c r="AO301" t="s">
        <v>56</v>
      </c>
      <c r="AP301" t="s">
        <v>56</v>
      </c>
      <c r="AQ301" t="s">
        <v>56</v>
      </c>
      <c r="AR301" t="s">
        <v>56</v>
      </c>
      <c r="AS301" t="s">
        <v>56</v>
      </c>
      <c r="AT301" t="s">
        <v>56</v>
      </c>
      <c r="AU301" t="s">
        <v>56</v>
      </c>
      <c r="AV301">
        <v>1442.17673430436</v>
      </c>
      <c r="AW301" t="s">
        <v>72</v>
      </c>
    </row>
    <row r="302" spans="1:49" x14ac:dyDescent="0.25">
      <c r="A302" t="s">
        <v>1163</v>
      </c>
      <c r="B302" t="s">
        <v>1164</v>
      </c>
      <c r="C302" t="s">
        <v>51</v>
      </c>
      <c r="D302" t="s">
        <v>195</v>
      </c>
      <c r="E302" t="s">
        <v>53</v>
      </c>
      <c r="F302" t="s">
        <v>126</v>
      </c>
      <c r="G302" t="s">
        <v>126</v>
      </c>
      <c r="H302" t="s">
        <v>55</v>
      </c>
      <c r="I302">
        <v>88.052400000000006</v>
      </c>
      <c r="J302">
        <v>88.052400000000006</v>
      </c>
      <c r="K302">
        <v>1</v>
      </c>
      <c r="L302" t="s">
        <v>1165</v>
      </c>
      <c r="M302" t="s">
        <v>56</v>
      </c>
      <c r="N302" t="s">
        <v>1166</v>
      </c>
      <c r="O302" t="s">
        <v>1167</v>
      </c>
      <c r="P302" t="s">
        <v>56</v>
      </c>
      <c r="Q302">
        <v>1</v>
      </c>
      <c r="R302" t="s">
        <v>80</v>
      </c>
      <c r="S302" t="s">
        <v>60</v>
      </c>
      <c r="T302" t="s">
        <v>61</v>
      </c>
      <c r="U302">
        <v>31</v>
      </c>
      <c r="V302" t="s">
        <v>62</v>
      </c>
      <c r="W302" t="s">
        <v>81</v>
      </c>
      <c r="X302">
        <v>0.73422600000000005</v>
      </c>
      <c r="Y302" t="s">
        <v>82</v>
      </c>
      <c r="Z302">
        <v>8128.71</v>
      </c>
      <c r="AA302">
        <v>273.714</v>
      </c>
      <c r="AB302">
        <v>10954.8</v>
      </c>
      <c r="AC302">
        <v>4</v>
      </c>
      <c r="AD302">
        <v>0.96460000000000001</v>
      </c>
      <c r="AE302">
        <v>88.052400000000006</v>
      </c>
      <c r="AF302">
        <v>89.016999999999996</v>
      </c>
      <c r="AG302">
        <v>1</v>
      </c>
      <c r="AH302" t="s">
        <v>1168</v>
      </c>
      <c r="AI302">
        <v>1</v>
      </c>
      <c r="AJ302" t="s">
        <v>56</v>
      </c>
      <c r="AK302">
        <v>0</v>
      </c>
      <c r="AL302">
        <v>0</v>
      </c>
      <c r="AM302" t="s">
        <v>1169</v>
      </c>
      <c r="AN302" t="s">
        <v>1170</v>
      </c>
      <c r="AO302" t="s">
        <v>1171</v>
      </c>
      <c r="AP302" t="s">
        <v>56</v>
      </c>
      <c r="AQ302" t="s">
        <v>56</v>
      </c>
      <c r="AR302" t="s">
        <v>56</v>
      </c>
      <c r="AS302" t="s">
        <v>231</v>
      </c>
      <c r="AT302" t="s">
        <v>232</v>
      </c>
      <c r="AU302" t="s">
        <v>206</v>
      </c>
      <c r="AV302">
        <v>969.21370084540297</v>
      </c>
      <c r="AW302" t="s">
        <v>72</v>
      </c>
    </row>
    <row r="303" spans="1:49" x14ac:dyDescent="0.25">
      <c r="A303" t="s">
        <v>1172</v>
      </c>
      <c r="B303" t="s">
        <v>1173</v>
      </c>
      <c r="C303" t="s">
        <v>51</v>
      </c>
      <c r="D303" t="s">
        <v>75</v>
      </c>
      <c r="E303" t="s">
        <v>53</v>
      </c>
      <c r="F303" t="s">
        <v>126</v>
      </c>
      <c r="G303" t="s">
        <v>126</v>
      </c>
      <c r="H303" t="s">
        <v>55</v>
      </c>
      <c r="I303">
        <v>202.12100000000001</v>
      </c>
      <c r="J303">
        <v>202.12100000000001</v>
      </c>
      <c r="K303">
        <v>1</v>
      </c>
      <c r="L303" t="s">
        <v>1174</v>
      </c>
      <c r="M303" t="s">
        <v>56</v>
      </c>
      <c r="N303" t="s">
        <v>1175</v>
      </c>
      <c r="O303" t="s">
        <v>1176</v>
      </c>
      <c r="P303" t="s">
        <v>56</v>
      </c>
      <c r="Q303">
        <v>1</v>
      </c>
      <c r="R303" t="s">
        <v>80</v>
      </c>
      <c r="S303" t="s">
        <v>60</v>
      </c>
      <c r="T303" t="s">
        <v>61</v>
      </c>
      <c r="U303">
        <v>139</v>
      </c>
      <c r="V303" t="s">
        <v>62</v>
      </c>
      <c r="W303" t="s">
        <v>81</v>
      </c>
      <c r="X303">
        <v>0.73378999999999905</v>
      </c>
      <c r="Y303" t="s">
        <v>82</v>
      </c>
      <c r="Z303">
        <v>3002.01</v>
      </c>
      <c r="AA303">
        <v>1092.06</v>
      </c>
      <c r="AB303">
        <v>648662</v>
      </c>
      <c r="AC303">
        <v>4</v>
      </c>
      <c r="AD303">
        <v>131.108</v>
      </c>
      <c r="AE303">
        <v>202.12100000000001</v>
      </c>
      <c r="AF303">
        <v>71.012799999999999</v>
      </c>
      <c r="AG303">
        <v>1</v>
      </c>
      <c r="AH303" t="s">
        <v>1177</v>
      </c>
      <c r="AI303">
        <v>1</v>
      </c>
      <c r="AJ303" t="s">
        <v>56</v>
      </c>
      <c r="AK303">
        <v>0</v>
      </c>
      <c r="AL303">
        <v>0</v>
      </c>
      <c r="AM303" t="s">
        <v>1178</v>
      </c>
      <c r="AN303" t="s">
        <v>1179</v>
      </c>
      <c r="AO303" t="s">
        <v>1180</v>
      </c>
      <c r="AP303" t="s">
        <v>56</v>
      </c>
      <c r="AQ303" t="s">
        <v>56</v>
      </c>
      <c r="AR303" t="s">
        <v>56</v>
      </c>
      <c r="AS303" t="s">
        <v>231</v>
      </c>
      <c r="AT303" t="s">
        <v>232</v>
      </c>
      <c r="AU303" t="s">
        <v>206</v>
      </c>
      <c r="AV303">
        <v>1637.83787350484</v>
      </c>
      <c r="AW303" t="s">
        <v>72</v>
      </c>
    </row>
    <row r="304" spans="1:49" x14ac:dyDescent="0.25">
      <c r="A304" t="s">
        <v>1181</v>
      </c>
      <c r="B304" t="s">
        <v>1182</v>
      </c>
      <c r="C304" t="s">
        <v>51</v>
      </c>
      <c r="D304" t="s">
        <v>118</v>
      </c>
      <c r="E304" t="s">
        <v>112</v>
      </c>
      <c r="F304" t="s">
        <v>119</v>
      </c>
      <c r="G304" t="s">
        <v>120</v>
      </c>
      <c r="H304" t="s">
        <v>55</v>
      </c>
      <c r="I304">
        <v>0</v>
      </c>
      <c r="J304">
        <v>0</v>
      </c>
      <c r="K304">
        <v>1</v>
      </c>
      <c r="L304" t="s">
        <v>56</v>
      </c>
      <c r="M304" t="s">
        <v>56</v>
      </c>
      <c r="N304" t="s">
        <v>56</v>
      </c>
      <c r="O304" t="s">
        <v>56</v>
      </c>
      <c r="P304" t="s">
        <v>56</v>
      </c>
      <c r="Q304">
        <v>1</v>
      </c>
      <c r="R304" t="s">
        <v>59</v>
      </c>
      <c r="S304" t="s">
        <v>60</v>
      </c>
      <c r="T304" t="s">
        <v>61</v>
      </c>
      <c r="U304">
        <v>167</v>
      </c>
      <c r="V304" t="s">
        <v>62</v>
      </c>
      <c r="W304" t="s">
        <v>121</v>
      </c>
      <c r="X304">
        <v>0.73259600000000002</v>
      </c>
      <c r="Y304" t="s">
        <v>122</v>
      </c>
      <c r="Z304">
        <v>28194.7</v>
      </c>
      <c r="AA304">
        <v>1323.81</v>
      </c>
      <c r="AB304" t="s">
        <v>123</v>
      </c>
      <c r="AC304">
        <v>35</v>
      </c>
      <c r="AD304">
        <v>82.041700000000006</v>
      </c>
      <c r="AE304">
        <v>0</v>
      </c>
      <c r="AF304">
        <v>82.041700000000006</v>
      </c>
      <c r="AG304">
        <v>1</v>
      </c>
      <c r="AH304" t="s">
        <v>810</v>
      </c>
      <c r="AI304">
        <v>3</v>
      </c>
      <c r="AJ304" t="s">
        <v>56</v>
      </c>
      <c r="AK304">
        <v>0</v>
      </c>
      <c r="AL304">
        <v>0</v>
      </c>
      <c r="AM304" t="s">
        <v>56</v>
      </c>
      <c r="AN304" t="s">
        <v>56</v>
      </c>
      <c r="AO304" t="s">
        <v>56</v>
      </c>
      <c r="AP304" t="s">
        <v>56</v>
      </c>
      <c r="AQ304" t="s">
        <v>56</v>
      </c>
      <c r="AR304" t="s">
        <v>56</v>
      </c>
      <c r="AS304" t="s">
        <v>56</v>
      </c>
      <c r="AT304" t="s">
        <v>56</v>
      </c>
      <c r="AU304" t="s">
        <v>56</v>
      </c>
      <c r="AV304">
        <v>1851.7815615782599</v>
      </c>
      <c r="AW304" t="s">
        <v>72</v>
      </c>
    </row>
    <row r="305" spans="1:49" x14ac:dyDescent="0.25">
      <c r="A305" t="s">
        <v>613</v>
      </c>
      <c r="B305" t="s">
        <v>614</v>
      </c>
      <c r="C305" t="s">
        <v>51</v>
      </c>
      <c r="D305" t="s">
        <v>111</v>
      </c>
      <c r="E305" t="s">
        <v>112</v>
      </c>
      <c r="F305" t="s">
        <v>56</v>
      </c>
      <c r="G305" t="s">
        <v>615</v>
      </c>
      <c r="H305" t="s">
        <v>55</v>
      </c>
      <c r="I305">
        <v>84</v>
      </c>
      <c r="J305">
        <v>0</v>
      </c>
      <c r="K305">
        <v>1</v>
      </c>
      <c r="L305" t="s">
        <v>56</v>
      </c>
      <c r="M305" t="s">
        <v>56</v>
      </c>
      <c r="N305" t="s">
        <v>56</v>
      </c>
      <c r="O305" t="s">
        <v>616</v>
      </c>
      <c r="P305" t="s">
        <v>56</v>
      </c>
      <c r="Q305">
        <v>1</v>
      </c>
      <c r="R305" t="s">
        <v>59</v>
      </c>
      <c r="S305" t="s">
        <v>60</v>
      </c>
      <c r="T305" t="s">
        <v>61</v>
      </c>
      <c r="U305">
        <v>50</v>
      </c>
      <c r="V305" t="s">
        <v>62</v>
      </c>
      <c r="W305" t="s">
        <v>114</v>
      </c>
      <c r="X305">
        <v>0.73249500000000001</v>
      </c>
      <c r="Y305" t="s">
        <v>115</v>
      </c>
      <c r="Z305">
        <v>4614</v>
      </c>
      <c r="AA305">
        <v>303.05700000000002</v>
      </c>
      <c r="AB305">
        <v>170.208</v>
      </c>
      <c r="AC305">
        <v>8</v>
      </c>
      <c r="AD305">
        <v>1.4297499999999999E-2</v>
      </c>
      <c r="AE305">
        <v>84</v>
      </c>
      <c r="AF305">
        <v>84.014300000000006</v>
      </c>
      <c r="AG305">
        <v>1</v>
      </c>
      <c r="AH305" t="s">
        <v>745</v>
      </c>
      <c r="AI305">
        <v>3</v>
      </c>
      <c r="AJ305" t="s">
        <v>56</v>
      </c>
      <c r="AK305">
        <v>0</v>
      </c>
      <c r="AL305">
        <v>0</v>
      </c>
      <c r="AM305" t="s">
        <v>56</v>
      </c>
      <c r="AN305" t="s">
        <v>56</v>
      </c>
      <c r="AO305" t="s">
        <v>56</v>
      </c>
      <c r="AP305" t="s">
        <v>56</v>
      </c>
      <c r="AQ305" t="s">
        <v>56</v>
      </c>
      <c r="AR305" t="s">
        <v>56</v>
      </c>
      <c r="AS305" t="s">
        <v>56</v>
      </c>
      <c r="AT305" t="s">
        <v>56</v>
      </c>
      <c r="AU305" t="s">
        <v>56</v>
      </c>
      <c r="AV305">
        <v>1001.6187131914299</v>
      </c>
      <c r="AW305" t="s">
        <v>72</v>
      </c>
    </row>
    <row r="306" spans="1:49" x14ac:dyDescent="0.25">
      <c r="A306" t="s">
        <v>1183</v>
      </c>
      <c r="B306" t="s">
        <v>1184</v>
      </c>
      <c r="C306" t="s">
        <v>51</v>
      </c>
      <c r="D306" t="s">
        <v>111</v>
      </c>
      <c r="E306" t="s">
        <v>112</v>
      </c>
      <c r="F306" t="s">
        <v>56</v>
      </c>
      <c r="G306" t="s">
        <v>113</v>
      </c>
      <c r="H306" t="s">
        <v>55</v>
      </c>
      <c r="I306">
        <v>256</v>
      </c>
      <c r="J306">
        <v>0</v>
      </c>
      <c r="K306">
        <v>1</v>
      </c>
      <c r="L306" t="s">
        <v>56</v>
      </c>
      <c r="M306" t="s">
        <v>56</v>
      </c>
      <c r="N306" t="s">
        <v>56</v>
      </c>
      <c r="O306" t="s">
        <v>56</v>
      </c>
      <c r="P306" t="s">
        <v>56</v>
      </c>
      <c r="Q306">
        <v>1</v>
      </c>
      <c r="R306" t="s">
        <v>59</v>
      </c>
      <c r="S306" t="s">
        <v>60</v>
      </c>
      <c r="T306" t="s">
        <v>61</v>
      </c>
      <c r="U306">
        <v>204</v>
      </c>
      <c r="V306" t="s">
        <v>62</v>
      </c>
      <c r="W306" t="s">
        <v>114</v>
      </c>
      <c r="X306">
        <v>0.732321</v>
      </c>
      <c r="Y306" t="s">
        <v>115</v>
      </c>
      <c r="Z306">
        <v>13857</v>
      </c>
      <c r="AA306">
        <v>1588.98</v>
      </c>
      <c r="AB306">
        <v>660016</v>
      </c>
      <c r="AC306">
        <v>31</v>
      </c>
      <c r="AD306">
        <v>168.964</v>
      </c>
      <c r="AE306">
        <v>256</v>
      </c>
      <c r="AF306">
        <v>87.035899999999998</v>
      </c>
      <c r="AG306">
        <v>1</v>
      </c>
      <c r="AH306" t="s">
        <v>791</v>
      </c>
      <c r="AI306">
        <v>3</v>
      </c>
      <c r="AJ306" t="s">
        <v>56</v>
      </c>
      <c r="AK306">
        <v>0</v>
      </c>
      <c r="AL306">
        <v>0</v>
      </c>
      <c r="AM306" t="s">
        <v>56</v>
      </c>
      <c r="AN306" t="s">
        <v>56</v>
      </c>
      <c r="AO306" t="s">
        <v>56</v>
      </c>
      <c r="AP306" t="s">
        <v>56</v>
      </c>
      <c r="AQ306" t="s">
        <v>56</v>
      </c>
      <c r="AR306" t="s">
        <v>56</v>
      </c>
      <c r="AS306" t="s">
        <v>56</v>
      </c>
      <c r="AT306" t="s">
        <v>56</v>
      </c>
      <c r="AU306" t="s">
        <v>56</v>
      </c>
      <c r="AV306">
        <v>2125.7465577457601</v>
      </c>
      <c r="AW306" t="s">
        <v>72</v>
      </c>
    </row>
    <row r="307" spans="1:49" x14ac:dyDescent="0.25">
      <c r="A307" t="s">
        <v>1185</v>
      </c>
      <c r="B307" t="s">
        <v>1186</v>
      </c>
      <c r="C307" t="s">
        <v>51</v>
      </c>
      <c r="D307" t="s">
        <v>52</v>
      </c>
      <c r="E307" t="s">
        <v>53</v>
      </c>
      <c r="F307" t="s">
        <v>460</v>
      </c>
      <c r="G307" t="s">
        <v>460</v>
      </c>
      <c r="H307" t="s">
        <v>55</v>
      </c>
      <c r="I307">
        <v>77.149000000000001</v>
      </c>
      <c r="J307">
        <v>0</v>
      </c>
      <c r="K307">
        <v>1</v>
      </c>
      <c r="L307" t="s">
        <v>56</v>
      </c>
      <c r="M307" t="s">
        <v>56</v>
      </c>
      <c r="N307" t="s">
        <v>1187</v>
      </c>
      <c r="O307" t="s">
        <v>1188</v>
      </c>
      <c r="P307" t="s">
        <v>56</v>
      </c>
      <c r="Q307">
        <v>1</v>
      </c>
      <c r="R307" t="s">
        <v>59</v>
      </c>
      <c r="S307" t="s">
        <v>60</v>
      </c>
      <c r="T307" t="s">
        <v>61</v>
      </c>
      <c r="U307">
        <v>34</v>
      </c>
      <c r="V307" t="s">
        <v>62</v>
      </c>
      <c r="W307" t="s">
        <v>63</v>
      </c>
      <c r="X307">
        <v>0.732182</v>
      </c>
      <c r="Y307" t="s">
        <v>64</v>
      </c>
      <c r="Z307">
        <v>15013</v>
      </c>
      <c r="AA307">
        <v>277.08</v>
      </c>
      <c r="AB307">
        <v>209322</v>
      </c>
      <c r="AC307">
        <v>6</v>
      </c>
      <c r="AD307">
        <v>16.149000000000001</v>
      </c>
      <c r="AE307">
        <v>77.149000000000001</v>
      </c>
      <c r="AF307">
        <v>61</v>
      </c>
      <c r="AG307">
        <v>1</v>
      </c>
      <c r="AH307" t="s">
        <v>1003</v>
      </c>
      <c r="AI307">
        <v>3</v>
      </c>
      <c r="AJ307" t="s">
        <v>56</v>
      </c>
      <c r="AK307">
        <v>0</v>
      </c>
      <c r="AL307">
        <v>0</v>
      </c>
      <c r="AM307" t="s">
        <v>56</v>
      </c>
      <c r="AN307" t="s">
        <v>1189</v>
      </c>
      <c r="AO307" t="s">
        <v>1190</v>
      </c>
      <c r="AP307" t="s">
        <v>56</v>
      </c>
      <c r="AQ307" t="s">
        <v>56</v>
      </c>
      <c r="AR307" t="s">
        <v>56</v>
      </c>
      <c r="AS307" t="s">
        <v>56</v>
      </c>
      <c r="AT307" t="s">
        <v>56</v>
      </c>
      <c r="AU307" t="s">
        <v>56</v>
      </c>
      <c r="AV307">
        <v>972.98386154291802</v>
      </c>
      <c r="AW307" t="s">
        <v>72</v>
      </c>
    </row>
    <row r="308" spans="1:49" x14ac:dyDescent="0.25">
      <c r="A308" t="s">
        <v>1191</v>
      </c>
      <c r="B308" t="s">
        <v>1192</v>
      </c>
      <c r="C308" t="s">
        <v>51</v>
      </c>
      <c r="D308" t="s">
        <v>111</v>
      </c>
      <c r="E308" t="s">
        <v>112</v>
      </c>
      <c r="F308" t="s">
        <v>56</v>
      </c>
      <c r="G308" t="s">
        <v>113</v>
      </c>
      <c r="H308" t="s">
        <v>55</v>
      </c>
      <c r="I308">
        <v>402</v>
      </c>
      <c r="J308">
        <v>0</v>
      </c>
      <c r="K308">
        <v>1</v>
      </c>
      <c r="L308" t="s">
        <v>56</v>
      </c>
      <c r="M308" t="s">
        <v>56</v>
      </c>
      <c r="N308" t="s">
        <v>56</v>
      </c>
      <c r="O308" t="s">
        <v>56</v>
      </c>
      <c r="P308" t="s">
        <v>56</v>
      </c>
      <c r="Q308">
        <v>1</v>
      </c>
      <c r="R308" t="s">
        <v>59</v>
      </c>
      <c r="S308" t="s">
        <v>60</v>
      </c>
      <c r="T308" t="s">
        <v>61</v>
      </c>
      <c r="U308">
        <v>149</v>
      </c>
      <c r="V308" t="s">
        <v>62</v>
      </c>
      <c r="W308" t="s">
        <v>114</v>
      </c>
      <c r="X308">
        <v>0.73200100000000001</v>
      </c>
      <c r="Y308" t="s">
        <v>115</v>
      </c>
      <c r="Z308">
        <v>8532</v>
      </c>
      <c r="AA308">
        <v>1174.24</v>
      </c>
      <c r="AB308">
        <v>788346</v>
      </c>
      <c r="AC308">
        <v>22</v>
      </c>
      <c r="AD308">
        <v>316.91500000000002</v>
      </c>
      <c r="AE308">
        <v>402</v>
      </c>
      <c r="AF308">
        <v>85.084999999999994</v>
      </c>
      <c r="AG308">
        <v>1</v>
      </c>
      <c r="AH308" t="s">
        <v>765</v>
      </c>
      <c r="AI308">
        <v>3</v>
      </c>
      <c r="AJ308" t="s">
        <v>56</v>
      </c>
      <c r="AK308">
        <v>0</v>
      </c>
      <c r="AL308">
        <v>0</v>
      </c>
      <c r="AM308" t="s">
        <v>56</v>
      </c>
      <c r="AN308" t="s">
        <v>56</v>
      </c>
      <c r="AO308" t="s">
        <v>56</v>
      </c>
      <c r="AP308" t="s">
        <v>56</v>
      </c>
      <c r="AQ308" t="s">
        <v>56</v>
      </c>
      <c r="AR308" t="s">
        <v>56</v>
      </c>
      <c r="AS308" t="s">
        <v>56</v>
      </c>
      <c r="AT308" t="s">
        <v>56</v>
      </c>
      <c r="AU308" t="s">
        <v>56</v>
      </c>
      <c r="AV308">
        <v>1710.9077950962001</v>
      </c>
      <c r="AW308" t="s">
        <v>72</v>
      </c>
    </row>
    <row r="309" spans="1:49" x14ac:dyDescent="0.25">
      <c r="A309" t="s">
        <v>408</v>
      </c>
      <c r="B309" t="s">
        <v>409</v>
      </c>
      <c r="C309" t="s">
        <v>51</v>
      </c>
      <c r="D309" t="s">
        <v>195</v>
      </c>
      <c r="E309" t="s">
        <v>53</v>
      </c>
      <c r="F309" t="s">
        <v>196</v>
      </c>
      <c r="G309" t="s">
        <v>196</v>
      </c>
      <c r="H309" t="s">
        <v>55</v>
      </c>
      <c r="I309">
        <v>70.078199999999995</v>
      </c>
      <c r="J309">
        <v>70.078199999999995</v>
      </c>
      <c r="K309">
        <v>1</v>
      </c>
      <c r="L309" t="s">
        <v>410</v>
      </c>
      <c r="M309" t="s">
        <v>56</v>
      </c>
      <c r="N309" t="s">
        <v>411</v>
      </c>
      <c r="O309" t="s">
        <v>412</v>
      </c>
      <c r="P309" t="s">
        <v>56</v>
      </c>
      <c r="Q309">
        <v>1</v>
      </c>
      <c r="R309" t="s">
        <v>80</v>
      </c>
      <c r="S309" t="s">
        <v>60</v>
      </c>
      <c r="T309" t="s">
        <v>61</v>
      </c>
      <c r="U309">
        <v>201</v>
      </c>
      <c r="V309" t="s">
        <v>62</v>
      </c>
      <c r="W309" t="s">
        <v>81</v>
      </c>
      <c r="X309">
        <v>0.73191799999999996</v>
      </c>
      <c r="Y309" t="s">
        <v>82</v>
      </c>
      <c r="Z309">
        <v>2120</v>
      </c>
      <c r="AA309">
        <v>1565.89</v>
      </c>
      <c r="AB309">
        <v>41913.199999999997</v>
      </c>
      <c r="AC309">
        <v>5</v>
      </c>
      <c r="AD309">
        <v>2.9371999999999998</v>
      </c>
      <c r="AE309">
        <v>70.078199999999995</v>
      </c>
      <c r="AF309">
        <v>73.0154</v>
      </c>
      <c r="AG309">
        <v>1</v>
      </c>
      <c r="AH309" t="s">
        <v>1193</v>
      </c>
      <c r="AI309">
        <v>1</v>
      </c>
      <c r="AJ309" t="s">
        <v>56</v>
      </c>
      <c r="AK309">
        <v>0</v>
      </c>
      <c r="AL309">
        <v>0</v>
      </c>
      <c r="AM309" t="s">
        <v>414</v>
      </c>
      <c r="AN309" t="s">
        <v>415</v>
      </c>
      <c r="AO309" t="s">
        <v>416</v>
      </c>
      <c r="AP309" t="s">
        <v>56</v>
      </c>
      <c r="AQ309" t="s">
        <v>56</v>
      </c>
      <c r="AR309" t="s">
        <v>56</v>
      </c>
      <c r="AS309" t="s">
        <v>204</v>
      </c>
      <c r="AT309" t="s">
        <v>205</v>
      </c>
      <c r="AU309" t="s">
        <v>206</v>
      </c>
      <c r="AV309">
        <v>2100.2101844014101</v>
      </c>
      <c r="AW309" t="s">
        <v>72</v>
      </c>
    </row>
    <row r="310" spans="1:49" x14ac:dyDescent="0.25">
      <c r="A310" t="s">
        <v>445</v>
      </c>
      <c r="B310" t="s">
        <v>446</v>
      </c>
      <c r="C310" t="s">
        <v>51</v>
      </c>
      <c r="D310" t="s">
        <v>111</v>
      </c>
      <c r="E310" t="s">
        <v>112</v>
      </c>
      <c r="F310" t="s">
        <v>56</v>
      </c>
      <c r="G310" t="s">
        <v>113</v>
      </c>
      <c r="H310" t="s">
        <v>55</v>
      </c>
      <c r="I310">
        <v>278</v>
      </c>
      <c r="J310">
        <v>0</v>
      </c>
      <c r="K310">
        <v>1</v>
      </c>
      <c r="L310" t="s">
        <v>56</v>
      </c>
      <c r="M310" t="s">
        <v>56</v>
      </c>
      <c r="N310" t="s">
        <v>56</v>
      </c>
      <c r="O310" t="s">
        <v>56</v>
      </c>
      <c r="P310" t="s">
        <v>56</v>
      </c>
      <c r="Q310">
        <v>1</v>
      </c>
      <c r="R310" t="s">
        <v>59</v>
      </c>
      <c r="S310" t="s">
        <v>60</v>
      </c>
      <c r="T310" t="s">
        <v>61</v>
      </c>
      <c r="U310">
        <v>203</v>
      </c>
      <c r="V310" t="s">
        <v>62</v>
      </c>
      <c r="W310" t="s">
        <v>114</v>
      </c>
      <c r="X310">
        <v>0.73178500000000002</v>
      </c>
      <c r="Y310" t="s">
        <v>115</v>
      </c>
      <c r="Z310">
        <v>9110</v>
      </c>
      <c r="AA310">
        <v>1571</v>
      </c>
      <c r="AB310">
        <v>602817</v>
      </c>
      <c r="AC310">
        <v>22</v>
      </c>
      <c r="AD310">
        <v>167.583</v>
      </c>
      <c r="AE310">
        <v>278</v>
      </c>
      <c r="AF310">
        <v>110.417</v>
      </c>
      <c r="AG310">
        <v>1</v>
      </c>
      <c r="AH310" t="s">
        <v>622</v>
      </c>
      <c r="AI310">
        <v>3</v>
      </c>
      <c r="AJ310" t="s">
        <v>56</v>
      </c>
      <c r="AK310">
        <v>0</v>
      </c>
      <c r="AL310">
        <v>0</v>
      </c>
      <c r="AM310" t="s">
        <v>56</v>
      </c>
      <c r="AN310" t="s">
        <v>56</v>
      </c>
      <c r="AO310" t="s">
        <v>56</v>
      </c>
      <c r="AP310" t="s">
        <v>56</v>
      </c>
      <c r="AQ310" t="s">
        <v>56</v>
      </c>
      <c r="AR310" t="s">
        <v>56</v>
      </c>
      <c r="AS310" t="s">
        <v>56</v>
      </c>
      <c r="AT310" t="s">
        <v>56</v>
      </c>
      <c r="AU310" t="s">
        <v>56</v>
      </c>
      <c r="AV310">
        <v>2105.8615862112702</v>
      </c>
      <c r="AW310" t="s">
        <v>72</v>
      </c>
    </row>
    <row r="311" spans="1:49" x14ac:dyDescent="0.25">
      <c r="A311" t="s">
        <v>594</v>
      </c>
      <c r="B311" t="s">
        <v>595</v>
      </c>
      <c r="C311" t="s">
        <v>51</v>
      </c>
      <c r="D311" t="s">
        <v>118</v>
      </c>
      <c r="E311" t="s">
        <v>112</v>
      </c>
      <c r="F311" t="s">
        <v>119</v>
      </c>
      <c r="G311" t="s">
        <v>120</v>
      </c>
      <c r="H311" t="s">
        <v>55</v>
      </c>
      <c r="I311">
        <v>0</v>
      </c>
      <c r="J311">
        <v>0</v>
      </c>
      <c r="K311">
        <v>1</v>
      </c>
      <c r="L311" t="s">
        <v>56</v>
      </c>
      <c r="M311" t="s">
        <v>56</v>
      </c>
      <c r="N311" t="s">
        <v>56</v>
      </c>
      <c r="O311" t="s">
        <v>56</v>
      </c>
      <c r="P311" t="s">
        <v>56</v>
      </c>
      <c r="Q311">
        <v>1</v>
      </c>
      <c r="R311" t="s">
        <v>59</v>
      </c>
      <c r="S311" t="s">
        <v>60</v>
      </c>
      <c r="T311" t="s">
        <v>61</v>
      </c>
      <c r="U311">
        <v>191</v>
      </c>
      <c r="V311" t="s">
        <v>62</v>
      </c>
      <c r="W311" t="s">
        <v>121</v>
      </c>
      <c r="X311">
        <v>0.73162099999999997</v>
      </c>
      <c r="Y311" t="s">
        <v>122</v>
      </c>
      <c r="Z311">
        <v>5540</v>
      </c>
      <c r="AA311">
        <v>1439.79</v>
      </c>
      <c r="AB311" t="s">
        <v>123</v>
      </c>
      <c r="AC311">
        <v>11</v>
      </c>
      <c r="AD311">
        <v>85.086200000000005</v>
      </c>
      <c r="AE311">
        <v>0</v>
      </c>
      <c r="AF311">
        <v>85.086200000000005</v>
      </c>
      <c r="AG311">
        <v>1</v>
      </c>
      <c r="AH311" t="s">
        <v>434</v>
      </c>
      <c r="AI311">
        <v>3</v>
      </c>
      <c r="AJ311" t="s">
        <v>56</v>
      </c>
      <c r="AK311">
        <v>0</v>
      </c>
      <c r="AL311">
        <v>0</v>
      </c>
      <c r="AM311" t="s">
        <v>56</v>
      </c>
      <c r="AN311" t="s">
        <v>56</v>
      </c>
      <c r="AO311" t="s">
        <v>56</v>
      </c>
      <c r="AP311" t="s">
        <v>56</v>
      </c>
      <c r="AQ311" t="s">
        <v>56</v>
      </c>
      <c r="AR311" t="s">
        <v>56</v>
      </c>
      <c r="AS311" t="s">
        <v>56</v>
      </c>
      <c r="AT311" t="s">
        <v>56</v>
      </c>
      <c r="AU311" t="s">
        <v>56</v>
      </c>
      <c r="AV311">
        <v>1967.4482551829001</v>
      </c>
      <c r="AW311" t="s">
        <v>72</v>
      </c>
    </row>
    <row r="312" spans="1:49" x14ac:dyDescent="0.25">
      <c r="A312" t="s">
        <v>191</v>
      </c>
      <c r="B312" t="s">
        <v>192</v>
      </c>
      <c r="C312" t="s">
        <v>51</v>
      </c>
      <c r="D312" t="s">
        <v>118</v>
      </c>
      <c r="E312" t="s">
        <v>112</v>
      </c>
      <c r="F312" t="s">
        <v>119</v>
      </c>
      <c r="G312" t="s">
        <v>120</v>
      </c>
      <c r="H312" t="s">
        <v>55</v>
      </c>
      <c r="I312">
        <v>0</v>
      </c>
      <c r="J312">
        <v>0</v>
      </c>
      <c r="K312">
        <v>1</v>
      </c>
      <c r="L312" t="s">
        <v>56</v>
      </c>
      <c r="M312" t="s">
        <v>56</v>
      </c>
      <c r="N312" t="s">
        <v>56</v>
      </c>
      <c r="O312" t="s">
        <v>56</v>
      </c>
      <c r="P312" t="s">
        <v>56</v>
      </c>
      <c r="Q312">
        <v>1</v>
      </c>
      <c r="R312" t="s">
        <v>59</v>
      </c>
      <c r="S312" t="s">
        <v>60</v>
      </c>
      <c r="T312" t="s">
        <v>61</v>
      </c>
      <c r="U312">
        <v>140</v>
      </c>
      <c r="V312" t="s">
        <v>62</v>
      </c>
      <c r="W312" t="s">
        <v>121</v>
      </c>
      <c r="X312">
        <v>0.73077099999999995</v>
      </c>
      <c r="Y312" t="s">
        <v>122</v>
      </c>
      <c r="Z312">
        <v>7900.01</v>
      </c>
      <c r="AA312">
        <v>1106.98</v>
      </c>
      <c r="AB312" t="s">
        <v>123</v>
      </c>
      <c r="AC312">
        <v>20</v>
      </c>
      <c r="AD312">
        <v>108.006</v>
      </c>
      <c r="AE312">
        <v>0</v>
      </c>
      <c r="AF312">
        <v>108.006</v>
      </c>
      <c r="AG312">
        <v>1</v>
      </c>
      <c r="AH312" t="s">
        <v>1111</v>
      </c>
      <c r="AI312">
        <v>3</v>
      </c>
      <c r="AJ312" t="s">
        <v>56</v>
      </c>
      <c r="AK312">
        <v>0</v>
      </c>
      <c r="AL312">
        <v>0</v>
      </c>
      <c r="AM312" t="s">
        <v>56</v>
      </c>
      <c r="AN312" t="s">
        <v>56</v>
      </c>
      <c r="AO312" t="s">
        <v>56</v>
      </c>
      <c r="AP312" t="s">
        <v>56</v>
      </c>
      <c r="AQ312" t="s">
        <v>56</v>
      </c>
      <c r="AR312" t="s">
        <v>56</v>
      </c>
      <c r="AS312" t="s">
        <v>56</v>
      </c>
      <c r="AT312" t="s">
        <v>56</v>
      </c>
      <c r="AU312" t="s">
        <v>56</v>
      </c>
      <c r="AV312">
        <v>1651.01576068088</v>
      </c>
      <c r="AW312" t="s">
        <v>72</v>
      </c>
    </row>
    <row r="313" spans="1:49" x14ac:dyDescent="0.25">
      <c r="A313" t="s">
        <v>594</v>
      </c>
      <c r="B313" t="s">
        <v>595</v>
      </c>
      <c r="C313" t="s">
        <v>51</v>
      </c>
      <c r="D313" t="s">
        <v>118</v>
      </c>
      <c r="E313" t="s">
        <v>112</v>
      </c>
      <c r="F313" t="s">
        <v>119</v>
      </c>
      <c r="G313" t="s">
        <v>120</v>
      </c>
      <c r="H313" t="s">
        <v>55</v>
      </c>
      <c r="I313">
        <v>0</v>
      </c>
      <c r="J313">
        <v>0</v>
      </c>
      <c r="K313">
        <v>1</v>
      </c>
      <c r="L313" t="s">
        <v>56</v>
      </c>
      <c r="M313" t="s">
        <v>56</v>
      </c>
      <c r="N313" t="s">
        <v>56</v>
      </c>
      <c r="O313" t="s">
        <v>56</v>
      </c>
      <c r="P313" t="s">
        <v>56</v>
      </c>
      <c r="Q313">
        <v>1</v>
      </c>
      <c r="R313" t="s">
        <v>59</v>
      </c>
      <c r="S313" t="s">
        <v>60</v>
      </c>
      <c r="T313" t="s">
        <v>61</v>
      </c>
      <c r="U313">
        <v>232</v>
      </c>
      <c r="V313" t="s">
        <v>62</v>
      </c>
      <c r="W313" t="s">
        <v>121</v>
      </c>
      <c r="X313">
        <v>0.730738</v>
      </c>
      <c r="Y313" t="s">
        <v>122</v>
      </c>
      <c r="Z313">
        <v>2810</v>
      </c>
      <c r="AA313">
        <v>2053.77</v>
      </c>
      <c r="AB313" t="s">
        <v>123</v>
      </c>
      <c r="AC313">
        <v>6</v>
      </c>
      <c r="AD313">
        <v>71.016300000000001</v>
      </c>
      <c r="AE313">
        <v>0</v>
      </c>
      <c r="AF313">
        <v>71.016300000000001</v>
      </c>
      <c r="AG313">
        <v>1</v>
      </c>
      <c r="AH313" t="s">
        <v>538</v>
      </c>
      <c r="AI313">
        <v>3</v>
      </c>
      <c r="AJ313" t="s">
        <v>56</v>
      </c>
      <c r="AK313">
        <v>0</v>
      </c>
      <c r="AL313">
        <v>0</v>
      </c>
      <c r="AM313" t="s">
        <v>56</v>
      </c>
      <c r="AN313" t="s">
        <v>56</v>
      </c>
      <c r="AO313" t="s">
        <v>56</v>
      </c>
      <c r="AP313" t="s">
        <v>56</v>
      </c>
      <c r="AQ313" t="s">
        <v>56</v>
      </c>
      <c r="AR313" t="s">
        <v>56</v>
      </c>
      <c r="AS313" t="s">
        <v>56</v>
      </c>
      <c r="AT313" t="s">
        <v>56</v>
      </c>
      <c r="AU313" t="s">
        <v>56</v>
      </c>
      <c r="AV313">
        <v>2696.1568080063198</v>
      </c>
      <c r="AW313" t="s">
        <v>72</v>
      </c>
    </row>
    <row r="314" spans="1:49" x14ac:dyDescent="0.25">
      <c r="A314" t="s">
        <v>594</v>
      </c>
      <c r="B314" t="s">
        <v>595</v>
      </c>
      <c r="C314" t="s">
        <v>51</v>
      </c>
      <c r="D314" t="s">
        <v>118</v>
      </c>
      <c r="E314" t="s">
        <v>112</v>
      </c>
      <c r="F314" t="s">
        <v>119</v>
      </c>
      <c r="G314" t="s">
        <v>120</v>
      </c>
      <c r="H314" t="s">
        <v>55</v>
      </c>
      <c r="I314">
        <v>0</v>
      </c>
      <c r="J314">
        <v>0</v>
      </c>
      <c r="K314">
        <v>1</v>
      </c>
      <c r="L314" t="s">
        <v>56</v>
      </c>
      <c r="M314" t="s">
        <v>56</v>
      </c>
      <c r="N314" t="s">
        <v>56</v>
      </c>
      <c r="O314" t="s">
        <v>56</v>
      </c>
      <c r="P314" t="s">
        <v>56</v>
      </c>
      <c r="Q314">
        <v>1</v>
      </c>
      <c r="R314" t="s">
        <v>59</v>
      </c>
      <c r="S314" t="s">
        <v>60</v>
      </c>
      <c r="T314" t="s">
        <v>61</v>
      </c>
      <c r="U314">
        <v>185</v>
      </c>
      <c r="V314" t="s">
        <v>62</v>
      </c>
      <c r="W314" t="s">
        <v>121</v>
      </c>
      <c r="X314">
        <v>0.730487</v>
      </c>
      <c r="Y314" t="s">
        <v>122</v>
      </c>
      <c r="Z314">
        <v>5269.01</v>
      </c>
      <c r="AA314">
        <v>1398.17</v>
      </c>
      <c r="AB314" t="s">
        <v>123</v>
      </c>
      <c r="AC314">
        <v>20</v>
      </c>
      <c r="AD314">
        <v>85.089699999999993</v>
      </c>
      <c r="AE314">
        <v>0</v>
      </c>
      <c r="AF314">
        <v>85.089699999999993</v>
      </c>
      <c r="AG314">
        <v>1</v>
      </c>
      <c r="AH314" t="s">
        <v>357</v>
      </c>
      <c r="AI314">
        <v>3</v>
      </c>
      <c r="AJ314" t="s">
        <v>56</v>
      </c>
      <c r="AK314">
        <v>0</v>
      </c>
      <c r="AL314">
        <v>0</v>
      </c>
      <c r="AM314" t="s">
        <v>56</v>
      </c>
      <c r="AN314" t="s">
        <v>56</v>
      </c>
      <c r="AO314" t="s">
        <v>56</v>
      </c>
      <c r="AP314" t="s">
        <v>56</v>
      </c>
      <c r="AQ314" t="s">
        <v>56</v>
      </c>
      <c r="AR314" t="s">
        <v>56</v>
      </c>
      <c r="AS314" t="s">
        <v>56</v>
      </c>
      <c r="AT314" t="s">
        <v>56</v>
      </c>
      <c r="AU314" t="s">
        <v>56</v>
      </c>
      <c r="AV314">
        <v>1925.2030341628299</v>
      </c>
      <c r="AW314" t="s">
        <v>72</v>
      </c>
    </row>
    <row r="315" spans="1:49" x14ac:dyDescent="0.25">
      <c r="A315" t="s">
        <v>191</v>
      </c>
      <c r="B315" t="s">
        <v>192</v>
      </c>
      <c r="C315" t="s">
        <v>51</v>
      </c>
      <c r="D315" t="s">
        <v>118</v>
      </c>
      <c r="E315" t="s">
        <v>112</v>
      </c>
      <c r="F315" t="s">
        <v>119</v>
      </c>
      <c r="G315" t="s">
        <v>120</v>
      </c>
      <c r="H315" t="s">
        <v>55</v>
      </c>
      <c r="I315">
        <v>0</v>
      </c>
      <c r="J315">
        <v>0</v>
      </c>
      <c r="K315">
        <v>1</v>
      </c>
      <c r="L315" t="s">
        <v>56</v>
      </c>
      <c r="M315" t="s">
        <v>56</v>
      </c>
      <c r="N315" t="s">
        <v>56</v>
      </c>
      <c r="O315" t="s">
        <v>56</v>
      </c>
      <c r="P315" t="s">
        <v>56</v>
      </c>
      <c r="Q315">
        <v>1</v>
      </c>
      <c r="R315" t="s">
        <v>59</v>
      </c>
      <c r="S315" t="s">
        <v>60</v>
      </c>
      <c r="T315" t="s">
        <v>61</v>
      </c>
      <c r="U315">
        <v>111</v>
      </c>
      <c r="V315" t="s">
        <v>62</v>
      </c>
      <c r="W315" t="s">
        <v>121</v>
      </c>
      <c r="X315">
        <v>0.72992999999999997</v>
      </c>
      <c r="Y315" t="s">
        <v>122</v>
      </c>
      <c r="Z315">
        <v>6960</v>
      </c>
      <c r="AA315">
        <v>767.49</v>
      </c>
      <c r="AB315" t="s">
        <v>123</v>
      </c>
      <c r="AC315">
        <v>11</v>
      </c>
      <c r="AD315">
        <v>107.917999999999</v>
      </c>
      <c r="AE315">
        <v>0</v>
      </c>
      <c r="AF315">
        <v>107.917999999999</v>
      </c>
      <c r="AG315">
        <v>1</v>
      </c>
      <c r="AH315" t="s">
        <v>610</v>
      </c>
      <c r="AI315">
        <v>4</v>
      </c>
      <c r="AJ315" t="s">
        <v>56</v>
      </c>
      <c r="AK315">
        <v>0</v>
      </c>
      <c r="AL315">
        <v>0</v>
      </c>
      <c r="AM315" t="s">
        <v>56</v>
      </c>
      <c r="AN315" t="s">
        <v>56</v>
      </c>
      <c r="AO315" t="s">
        <v>56</v>
      </c>
      <c r="AP315" t="s">
        <v>56</v>
      </c>
      <c r="AQ315" t="s">
        <v>56</v>
      </c>
      <c r="AR315" t="s">
        <v>56</v>
      </c>
      <c r="AS315" t="s">
        <v>56</v>
      </c>
      <c r="AT315" t="s">
        <v>56</v>
      </c>
      <c r="AU315" t="s">
        <v>56</v>
      </c>
      <c r="AV315">
        <v>1370.8024010183799</v>
      </c>
      <c r="AW315" t="s">
        <v>72</v>
      </c>
    </row>
    <row r="316" spans="1:49" x14ac:dyDescent="0.25">
      <c r="A316" t="s">
        <v>976</v>
      </c>
      <c r="B316" t="s">
        <v>977</v>
      </c>
      <c r="C316" t="s">
        <v>51</v>
      </c>
      <c r="D316" t="s">
        <v>111</v>
      </c>
      <c r="E316" t="s">
        <v>112</v>
      </c>
      <c r="F316" t="s">
        <v>56</v>
      </c>
      <c r="G316" t="s">
        <v>113</v>
      </c>
      <c r="H316" t="s">
        <v>55</v>
      </c>
      <c r="I316">
        <v>153</v>
      </c>
      <c r="J316">
        <v>0</v>
      </c>
      <c r="K316">
        <v>1</v>
      </c>
      <c r="L316" t="s">
        <v>56</v>
      </c>
      <c r="M316" t="s">
        <v>56</v>
      </c>
      <c r="N316" t="s">
        <v>56</v>
      </c>
      <c r="O316" t="s">
        <v>56</v>
      </c>
      <c r="P316" t="s">
        <v>56</v>
      </c>
      <c r="Q316">
        <v>1</v>
      </c>
      <c r="R316" t="s">
        <v>59</v>
      </c>
      <c r="S316" t="s">
        <v>60</v>
      </c>
      <c r="T316" t="s">
        <v>61</v>
      </c>
      <c r="U316">
        <v>153</v>
      </c>
      <c r="V316" t="s">
        <v>62</v>
      </c>
      <c r="W316" t="s">
        <v>114</v>
      </c>
      <c r="X316">
        <v>0.72969700000000004</v>
      </c>
      <c r="Y316" t="s">
        <v>115</v>
      </c>
      <c r="Z316">
        <v>9950</v>
      </c>
      <c r="AA316">
        <v>1206.54</v>
      </c>
      <c r="AB316">
        <v>405116</v>
      </c>
      <c r="AC316">
        <v>25</v>
      </c>
      <c r="AD316">
        <v>61.982700000000001</v>
      </c>
      <c r="AE316">
        <v>153</v>
      </c>
      <c r="AF316">
        <v>91.017300000000006</v>
      </c>
      <c r="AG316">
        <v>1</v>
      </c>
      <c r="AH316" t="s">
        <v>1194</v>
      </c>
      <c r="AI316">
        <v>3</v>
      </c>
      <c r="AJ316" t="s">
        <v>56</v>
      </c>
      <c r="AK316">
        <v>0</v>
      </c>
      <c r="AL316">
        <v>0</v>
      </c>
      <c r="AM316" t="s">
        <v>56</v>
      </c>
      <c r="AN316" t="s">
        <v>56</v>
      </c>
      <c r="AO316" t="s">
        <v>56</v>
      </c>
      <c r="AP316" t="s">
        <v>56</v>
      </c>
      <c r="AQ316" t="s">
        <v>56</v>
      </c>
      <c r="AR316" t="s">
        <v>56</v>
      </c>
      <c r="AS316" t="s">
        <v>56</v>
      </c>
      <c r="AT316" t="s">
        <v>56</v>
      </c>
      <c r="AU316" t="s">
        <v>56</v>
      </c>
      <c r="AV316">
        <v>1740.7654249382999</v>
      </c>
      <c r="AW316" t="s">
        <v>72</v>
      </c>
    </row>
    <row r="317" spans="1:49" x14ac:dyDescent="0.25">
      <c r="A317" t="s">
        <v>1195</v>
      </c>
      <c r="B317" t="s">
        <v>1196</v>
      </c>
      <c r="C317" t="s">
        <v>51</v>
      </c>
      <c r="D317" t="s">
        <v>111</v>
      </c>
      <c r="E317" t="s">
        <v>112</v>
      </c>
      <c r="F317" t="s">
        <v>56</v>
      </c>
      <c r="G317" t="s">
        <v>113</v>
      </c>
      <c r="H317" t="s">
        <v>55</v>
      </c>
      <c r="I317">
        <v>136</v>
      </c>
      <c r="J317">
        <v>0</v>
      </c>
      <c r="K317">
        <v>1</v>
      </c>
      <c r="L317" t="s">
        <v>56</v>
      </c>
      <c r="M317" t="s">
        <v>56</v>
      </c>
      <c r="N317" t="s">
        <v>56</v>
      </c>
      <c r="O317" t="s">
        <v>56</v>
      </c>
      <c r="P317" t="s">
        <v>56</v>
      </c>
      <c r="Q317">
        <v>1</v>
      </c>
      <c r="R317" t="s">
        <v>59</v>
      </c>
      <c r="S317" t="s">
        <v>60</v>
      </c>
      <c r="T317" t="s">
        <v>61</v>
      </c>
      <c r="U317">
        <v>176</v>
      </c>
      <c r="V317" t="s">
        <v>62</v>
      </c>
      <c r="W317" t="s">
        <v>114</v>
      </c>
      <c r="X317">
        <v>0.72969300000000004</v>
      </c>
      <c r="Y317" t="s">
        <v>115</v>
      </c>
      <c r="Z317">
        <v>14208</v>
      </c>
      <c r="AA317">
        <v>1391.7</v>
      </c>
      <c r="AB317">
        <v>227974</v>
      </c>
      <c r="AC317">
        <v>23</v>
      </c>
      <c r="AD317">
        <v>31.0045</v>
      </c>
      <c r="AE317">
        <v>136</v>
      </c>
      <c r="AF317">
        <v>167.005</v>
      </c>
      <c r="AG317">
        <v>1</v>
      </c>
      <c r="AH317" t="s">
        <v>1197</v>
      </c>
      <c r="AI317">
        <v>3</v>
      </c>
      <c r="AJ317" t="s">
        <v>56</v>
      </c>
      <c r="AK317">
        <v>0</v>
      </c>
      <c r="AL317">
        <v>0</v>
      </c>
      <c r="AM317" t="s">
        <v>56</v>
      </c>
      <c r="AN317" t="s">
        <v>56</v>
      </c>
      <c r="AO317" t="s">
        <v>56</v>
      </c>
      <c r="AP317" t="s">
        <v>56</v>
      </c>
      <c r="AQ317" t="s">
        <v>56</v>
      </c>
      <c r="AR317" t="s">
        <v>56</v>
      </c>
      <c r="AS317" t="s">
        <v>56</v>
      </c>
      <c r="AT317" t="s">
        <v>56</v>
      </c>
      <c r="AU317" t="s">
        <v>56</v>
      </c>
      <c r="AV317">
        <v>1918.6358409864699</v>
      </c>
      <c r="AW317" t="s">
        <v>72</v>
      </c>
    </row>
    <row r="318" spans="1:49" x14ac:dyDescent="0.25">
      <c r="A318" t="s">
        <v>1198</v>
      </c>
      <c r="B318" t="s">
        <v>1199</v>
      </c>
      <c r="C318" t="s">
        <v>51</v>
      </c>
      <c r="D318" t="s">
        <v>52</v>
      </c>
      <c r="E318" t="s">
        <v>53</v>
      </c>
      <c r="F318" t="s">
        <v>460</v>
      </c>
      <c r="G318" t="s">
        <v>460</v>
      </c>
      <c r="H318" t="s">
        <v>55</v>
      </c>
      <c r="I318">
        <v>152.14699999999999</v>
      </c>
      <c r="J318">
        <v>0</v>
      </c>
      <c r="K318">
        <v>1</v>
      </c>
      <c r="L318" t="s">
        <v>56</v>
      </c>
      <c r="M318" t="s">
        <v>56</v>
      </c>
      <c r="N318" t="s">
        <v>1200</v>
      </c>
      <c r="O318" t="s">
        <v>1201</v>
      </c>
      <c r="P318" t="s">
        <v>56</v>
      </c>
      <c r="Q318">
        <v>1</v>
      </c>
      <c r="R318" t="s">
        <v>59</v>
      </c>
      <c r="S318" t="s">
        <v>60</v>
      </c>
      <c r="T318" t="s">
        <v>61</v>
      </c>
      <c r="U318">
        <v>147</v>
      </c>
      <c r="V318" t="s">
        <v>62</v>
      </c>
      <c r="W318" t="s">
        <v>63</v>
      </c>
      <c r="X318">
        <v>0.72921800000000003</v>
      </c>
      <c r="Y318" t="s">
        <v>64</v>
      </c>
      <c r="Z318">
        <v>20127</v>
      </c>
      <c r="AA318">
        <v>1141.73</v>
      </c>
      <c r="AB318">
        <v>12317</v>
      </c>
      <c r="AC318">
        <v>34</v>
      </c>
      <c r="AD318">
        <v>1.87399</v>
      </c>
      <c r="AE318">
        <v>152.14699999999999</v>
      </c>
      <c r="AF318">
        <v>154.02099999999999</v>
      </c>
      <c r="AG318">
        <v>1</v>
      </c>
      <c r="AH318" t="s">
        <v>816</v>
      </c>
      <c r="AI318">
        <v>4</v>
      </c>
      <c r="AJ318" t="s">
        <v>56</v>
      </c>
      <c r="AK318">
        <v>2</v>
      </c>
      <c r="AL318">
        <v>10</v>
      </c>
      <c r="AM318" t="s">
        <v>392</v>
      </c>
      <c r="AN318" t="s">
        <v>1202</v>
      </c>
      <c r="AO318" t="s">
        <v>1203</v>
      </c>
      <c r="AP318" t="s">
        <v>56</v>
      </c>
      <c r="AQ318" t="s">
        <v>56</v>
      </c>
      <c r="AR318" t="s">
        <v>56</v>
      </c>
      <c r="AS318" t="s">
        <v>395</v>
      </c>
      <c r="AT318" t="s">
        <v>396</v>
      </c>
      <c r="AU318" t="s">
        <v>87</v>
      </c>
      <c r="AV318">
        <v>1681.7082257859299</v>
      </c>
      <c r="AW318" t="s">
        <v>72</v>
      </c>
    </row>
    <row r="319" spans="1:49" x14ac:dyDescent="0.25">
      <c r="A319" t="s">
        <v>594</v>
      </c>
      <c r="B319" t="s">
        <v>595</v>
      </c>
      <c r="C319" t="s">
        <v>51</v>
      </c>
      <c r="D319" t="s">
        <v>118</v>
      </c>
      <c r="E319" t="s">
        <v>112</v>
      </c>
      <c r="F319" t="s">
        <v>119</v>
      </c>
      <c r="G319" t="s">
        <v>120</v>
      </c>
      <c r="H319" t="s">
        <v>55</v>
      </c>
      <c r="I319">
        <v>0</v>
      </c>
      <c r="J319">
        <v>0</v>
      </c>
      <c r="K319">
        <v>1</v>
      </c>
      <c r="L319" t="s">
        <v>56</v>
      </c>
      <c r="M319" t="s">
        <v>56</v>
      </c>
      <c r="N319" t="s">
        <v>56</v>
      </c>
      <c r="O319" t="s">
        <v>56</v>
      </c>
      <c r="P319" t="s">
        <v>56</v>
      </c>
      <c r="Q319">
        <v>1</v>
      </c>
      <c r="R319" t="s">
        <v>59</v>
      </c>
      <c r="S319" t="s">
        <v>60</v>
      </c>
      <c r="T319" t="s">
        <v>61</v>
      </c>
      <c r="U319">
        <v>149</v>
      </c>
      <c r="V319" t="s">
        <v>62</v>
      </c>
      <c r="W319" t="s">
        <v>121</v>
      </c>
      <c r="X319">
        <v>0.72912299999999997</v>
      </c>
      <c r="Y319" t="s">
        <v>122</v>
      </c>
      <c r="Z319">
        <v>8532</v>
      </c>
      <c r="AA319">
        <v>1174.24</v>
      </c>
      <c r="AB319" t="s">
        <v>123</v>
      </c>
      <c r="AC319">
        <v>15</v>
      </c>
      <c r="AD319">
        <v>85.084999999999994</v>
      </c>
      <c r="AE319">
        <v>0</v>
      </c>
      <c r="AF319">
        <v>85.084999999999994</v>
      </c>
      <c r="AG319">
        <v>1</v>
      </c>
      <c r="AH319" t="s">
        <v>765</v>
      </c>
      <c r="AI319">
        <v>3</v>
      </c>
      <c r="AJ319" t="s">
        <v>56</v>
      </c>
      <c r="AK319">
        <v>0</v>
      </c>
      <c r="AL319">
        <v>0</v>
      </c>
      <c r="AM319" t="s">
        <v>56</v>
      </c>
      <c r="AN319" t="s">
        <v>56</v>
      </c>
      <c r="AO319" t="s">
        <v>56</v>
      </c>
      <c r="AP319" t="s">
        <v>56</v>
      </c>
      <c r="AQ319" t="s">
        <v>56</v>
      </c>
      <c r="AR319" t="s">
        <v>56</v>
      </c>
      <c r="AS319" t="s">
        <v>56</v>
      </c>
      <c r="AT319" t="s">
        <v>56</v>
      </c>
      <c r="AU319" t="s">
        <v>56</v>
      </c>
      <c r="AV319">
        <v>1710.9077950962001</v>
      </c>
      <c r="AW319" t="s">
        <v>72</v>
      </c>
    </row>
    <row r="320" spans="1:49" x14ac:dyDescent="0.25">
      <c r="A320" t="s">
        <v>737</v>
      </c>
      <c r="B320" t="s">
        <v>738</v>
      </c>
      <c r="C320" t="s">
        <v>51</v>
      </c>
      <c r="D320" t="s">
        <v>118</v>
      </c>
      <c r="E320" t="s">
        <v>112</v>
      </c>
      <c r="F320" t="s">
        <v>119</v>
      </c>
      <c r="G320" t="s">
        <v>120</v>
      </c>
      <c r="H320" t="s">
        <v>55</v>
      </c>
      <c r="I320">
        <v>0</v>
      </c>
      <c r="J320">
        <v>0</v>
      </c>
      <c r="K320">
        <v>1</v>
      </c>
      <c r="L320" t="s">
        <v>56</v>
      </c>
      <c r="M320" t="s">
        <v>56</v>
      </c>
      <c r="N320" t="s">
        <v>56</v>
      </c>
      <c r="O320" t="s">
        <v>56</v>
      </c>
      <c r="P320" t="s">
        <v>56</v>
      </c>
      <c r="Q320">
        <v>1</v>
      </c>
      <c r="R320" t="s">
        <v>59</v>
      </c>
      <c r="S320" t="s">
        <v>60</v>
      </c>
      <c r="T320" t="s">
        <v>61</v>
      </c>
      <c r="U320">
        <v>204</v>
      </c>
      <c r="V320" t="s">
        <v>62</v>
      </c>
      <c r="W320" t="s">
        <v>121</v>
      </c>
      <c r="X320">
        <v>0.72909799999999902</v>
      </c>
      <c r="Y320" t="s">
        <v>122</v>
      </c>
      <c r="Z320">
        <v>13857</v>
      </c>
      <c r="AA320">
        <v>1588.98</v>
      </c>
      <c r="AB320" t="s">
        <v>123</v>
      </c>
      <c r="AC320">
        <v>31</v>
      </c>
      <c r="AD320">
        <v>87.035899999999998</v>
      </c>
      <c r="AE320">
        <v>0</v>
      </c>
      <c r="AF320">
        <v>87.035899999999998</v>
      </c>
      <c r="AG320">
        <v>1</v>
      </c>
      <c r="AH320" t="s">
        <v>791</v>
      </c>
      <c r="AI320">
        <v>3</v>
      </c>
      <c r="AJ320" t="s">
        <v>56</v>
      </c>
      <c r="AK320">
        <v>0</v>
      </c>
      <c r="AL320">
        <v>0</v>
      </c>
      <c r="AM320" t="s">
        <v>56</v>
      </c>
      <c r="AN320" t="s">
        <v>56</v>
      </c>
      <c r="AO320" t="s">
        <v>56</v>
      </c>
      <c r="AP320" t="s">
        <v>56</v>
      </c>
      <c r="AQ320" t="s">
        <v>56</v>
      </c>
      <c r="AR320" t="s">
        <v>56</v>
      </c>
      <c r="AS320" t="s">
        <v>56</v>
      </c>
      <c r="AT320" t="s">
        <v>56</v>
      </c>
      <c r="AU320" t="s">
        <v>56</v>
      </c>
      <c r="AV320">
        <v>2125.7465577457601</v>
      </c>
      <c r="AW320" t="s">
        <v>72</v>
      </c>
    </row>
    <row r="321" spans="1:49" x14ac:dyDescent="0.25">
      <c r="A321" t="s">
        <v>1204</v>
      </c>
      <c r="B321" t="s">
        <v>1205</v>
      </c>
      <c r="C321" t="s">
        <v>51</v>
      </c>
      <c r="D321" t="s">
        <v>118</v>
      </c>
      <c r="E321" t="s">
        <v>112</v>
      </c>
      <c r="F321" t="s">
        <v>119</v>
      </c>
      <c r="G321" t="s">
        <v>120</v>
      </c>
      <c r="H321" t="s">
        <v>55</v>
      </c>
      <c r="I321">
        <v>0</v>
      </c>
      <c r="J321">
        <v>0</v>
      </c>
      <c r="K321">
        <v>1</v>
      </c>
      <c r="L321" t="s">
        <v>56</v>
      </c>
      <c r="M321" t="s">
        <v>56</v>
      </c>
      <c r="N321" t="s">
        <v>56</v>
      </c>
      <c r="O321" t="s">
        <v>56</v>
      </c>
      <c r="P321" t="s">
        <v>56</v>
      </c>
      <c r="Q321">
        <v>1</v>
      </c>
      <c r="R321" t="s">
        <v>59</v>
      </c>
      <c r="S321" t="s">
        <v>60</v>
      </c>
      <c r="T321" t="s">
        <v>61</v>
      </c>
      <c r="U321">
        <v>168</v>
      </c>
      <c r="V321" t="s">
        <v>62</v>
      </c>
      <c r="W321" t="s">
        <v>121</v>
      </c>
      <c r="X321">
        <v>0.72877700000000001</v>
      </c>
      <c r="Y321" t="s">
        <v>122</v>
      </c>
      <c r="Z321">
        <v>13355</v>
      </c>
      <c r="AA321">
        <v>1323.86</v>
      </c>
      <c r="AB321" t="s">
        <v>123</v>
      </c>
      <c r="AC321">
        <v>25</v>
      </c>
      <c r="AD321">
        <v>94.014899999999997</v>
      </c>
      <c r="AE321">
        <v>0</v>
      </c>
      <c r="AF321">
        <v>94.014899999999997</v>
      </c>
      <c r="AG321">
        <v>1</v>
      </c>
      <c r="AH321" t="s">
        <v>694</v>
      </c>
      <c r="AI321">
        <v>4</v>
      </c>
      <c r="AJ321" t="s">
        <v>56</v>
      </c>
      <c r="AK321">
        <v>0</v>
      </c>
      <c r="AL321">
        <v>0</v>
      </c>
      <c r="AM321" t="s">
        <v>56</v>
      </c>
      <c r="AN321" t="s">
        <v>56</v>
      </c>
      <c r="AO321" t="s">
        <v>56</v>
      </c>
      <c r="AP321" t="s">
        <v>56</v>
      </c>
      <c r="AQ321" t="s">
        <v>56</v>
      </c>
      <c r="AR321" t="s">
        <v>56</v>
      </c>
      <c r="AS321" t="s">
        <v>56</v>
      </c>
      <c r="AT321" t="s">
        <v>56</v>
      </c>
      <c r="AU321" t="s">
        <v>56</v>
      </c>
      <c r="AV321">
        <v>1851.8302376045999</v>
      </c>
      <c r="AW321" t="s">
        <v>72</v>
      </c>
    </row>
    <row r="322" spans="1:49" x14ac:dyDescent="0.25">
      <c r="A322" t="s">
        <v>1206</v>
      </c>
      <c r="B322" t="s">
        <v>1207</v>
      </c>
      <c r="C322" t="s">
        <v>51</v>
      </c>
      <c r="D322" t="s">
        <v>111</v>
      </c>
      <c r="E322" t="s">
        <v>112</v>
      </c>
      <c r="F322" t="s">
        <v>56</v>
      </c>
      <c r="G322" t="s">
        <v>113</v>
      </c>
      <c r="H322" t="s">
        <v>55</v>
      </c>
      <c r="I322">
        <v>214</v>
      </c>
      <c r="J322">
        <v>0</v>
      </c>
      <c r="K322">
        <v>1</v>
      </c>
      <c r="L322" t="s">
        <v>56</v>
      </c>
      <c r="M322" t="s">
        <v>56</v>
      </c>
      <c r="N322" t="s">
        <v>56</v>
      </c>
      <c r="O322" t="s">
        <v>56</v>
      </c>
      <c r="P322" t="s">
        <v>56</v>
      </c>
      <c r="Q322">
        <v>1</v>
      </c>
      <c r="R322" t="s">
        <v>59</v>
      </c>
      <c r="S322" t="s">
        <v>60</v>
      </c>
      <c r="T322" t="s">
        <v>61</v>
      </c>
      <c r="U322">
        <v>133</v>
      </c>
      <c r="V322" t="s">
        <v>62</v>
      </c>
      <c r="W322" t="s">
        <v>114</v>
      </c>
      <c r="X322">
        <v>0.727989</v>
      </c>
      <c r="Y322" t="s">
        <v>115</v>
      </c>
      <c r="Z322">
        <v>15230</v>
      </c>
      <c r="AA322">
        <v>1022.92</v>
      </c>
      <c r="AB322">
        <v>434547</v>
      </c>
      <c r="AC322">
        <v>25</v>
      </c>
      <c r="AD322">
        <v>92.993099999999998</v>
      </c>
      <c r="AE322">
        <v>214</v>
      </c>
      <c r="AF322">
        <v>121.00700000000001</v>
      </c>
      <c r="AG322">
        <v>1</v>
      </c>
      <c r="AH322" t="s">
        <v>1120</v>
      </c>
      <c r="AI322">
        <v>3</v>
      </c>
      <c r="AJ322" t="s">
        <v>56</v>
      </c>
      <c r="AK322">
        <v>0</v>
      </c>
      <c r="AL322">
        <v>0</v>
      </c>
      <c r="AM322" t="s">
        <v>56</v>
      </c>
      <c r="AN322" t="s">
        <v>56</v>
      </c>
      <c r="AO322" t="s">
        <v>56</v>
      </c>
      <c r="AP322" t="s">
        <v>56</v>
      </c>
      <c r="AQ322" t="s">
        <v>56</v>
      </c>
      <c r="AR322" t="s">
        <v>56</v>
      </c>
      <c r="AS322" t="s">
        <v>56</v>
      </c>
      <c r="AT322" t="s">
        <v>56</v>
      </c>
      <c r="AU322" t="s">
        <v>56</v>
      </c>
      <c r="AV322">
        <v>1577.6929780558</v>
      </c>
      <c r="AW322" t="s">
        <v>72</v>
      </c>
    </row>
    <row r="323" spans="1:49" x14ac:dyDescent="0.25">
      <c r="A323" t="s">
        <v>1208</v>
      </c>
      <c r="B323" t="s">
        <v>1209</v>
      </c>
      <c r="C323" t="s">
        <v>51</v>
      </c>
      <c r="D323" t="s">
        <v>75</v>
      </c>
      <c r="E323" t="s">
        <v>53</v>
      </c>
      <c r="F323" t="s">
        <v>142</v>
      </c>
      <c r="G323" t="s">
        <v>142</v>
      </c>
      <c r="H323" t="s">
        <v>55</v>
      </c>
      <c r="I323">
        <v>153.04300000000001</v>
      </c>
      <c r="J323">
        <v>153.04300000000001</v>
      </c>
      <c r="K323">
        <v>1</v>
      </c>
      <c r="L323" t="s">
        <v>1210</v>
      </c>
      <c r="M323" t="s">
        <v>56</v>
      </c>
      <c r="N323" t="s">
        <v>1211</v>
      </c>
      <c r="O323" t="s">
        <v>1212</v>
      </c>
      <c r="P323" t="s">
        <v>56</v>
      </c>
      <c r="Q323">
        <v>1</v>
      </c>
      <c r="R323" t="s">
        <v>80</v>
      </c>
      <c r="S323" t="s">
        <v>60</v>
      </c>
      <c r="T323" t="s">
        <v>61</v>
      </c>
      <c r="U323">
        <v>175</v>
      </c>
      <c r="V323" t="s">
        <v>62</v>
      </c>
      <c r="W323" t="s">
        <v>81</v>
      </c>
      <c r="X323">
        <v>0.72796400000000006</v>
      </c>
      <c r="Y323" t="s">
        <v>82</v>
      </c>
      <c r="Z323">
        <v>4510</v>
      </c>
      <c r="AA323">
        <v>1367.85</v>
      </c>
      <c r="AB323">
        <v>300825</v>
      </c>
      <c r="AC323">
        <v>15</v>
      </c>
      <c r="AD323">
        <v>46.039099999999998</v>
      </c>
      <c r="AE323">
        <v>153.04300000000001</v>
      </c>
      <c r="AF323">
        <v>107.003999999999</v>
      </c>
      <c r="AG323">
        <v>1</v>
      </c>
      <c r="AH323" t="s">
        <v>1213</v>
      </c>
      <c r="AI323">
        <v>2</v>
      </c>
      <c r="AJ323" t="s">
        <v>56</v>
      </c>
      <c r="AK323">
        <v>0</v>
      </c>
      <c r="AL323">
        <v>0</v>
      </c>
      <c r="AM323" t="s">
        <v>1214</v>
      </c>
      <c r="AN323" t="s">
        <v>1215</v>
      </c>
      <c r="AO323" t="s">
        <v>1216</v>
      </c>
      <c r="AP323" t="s">
        <v>56</v>
      </c>
      <c r="AQ323" t="s">
        <v>56</v>
      </c>
      <c r="AR323" t="s">
        <v>56</v>
      </c>
      <c r="AS323" t="s">
        <v>56</v>
      </c>
      <c r="AT323" t="s">
        <v>56</v>
      </c>
      <c r="AU323" t="s">
        <v>87</v>
      </c>
      <c r="AV323">
        <v>1894.65540558205</v>
      </c>
      <c r="AW323" t="s">
        <v>72</v>
      </c>
    </row>
    <row r="324" spans="1:49" x14ac:dyDescent="0.25">
      <c r="A324" t="s">
        <v>1217</v>
      </c>
      <c r="B324" t="s">
        <v>1218</v>
      </c>
      <c r="C324" t="s">
        <v>51</v>
      </c>
      <c r="D324" t="s">
        <v>111</v>
      </c>
      <c r="E324" t="s">
        <v>112</v>
      </c>
      <c r="F324" t="s">
        <v>56</v>
      </c>
      <c r="G324" t="s">
        <v>113</v>
      </c>
      <c r="H324" t="s">
        <v>55</v>
      </c>
      <c r="I324">
        <v>146</v>
      </c>
      <c r="J324">
        <v>0</v>
      </c>
      <c r="K324">
        <v>1</v>
      </c>
      <c r="L324" t="s">
        <v>56</v>
      </c>
      <c r="M324" t="s">
        <v>56</v>
      </c>
      <c r="N324" t="s">
        <v>56</v>
      </c>
      <c r="O324" t="s">
        <v>56</v>
      </c>
      <c r="P324" t="s">
        <v>56</v>
      </c>
      <c r="Q324">
        <v>1</v>
      </c>
      <c r="R324" t="s">
        <v>59</v>
      </c>
      <c r="S324" t="s">
        <v>60</v>
      </c>
      <c r="T324" t="s">
        <v>61</v>
      </c>
      <c r="U324">
        <v>49</v>
      </c>
      <c r="V324" t="s">
        <v>62</v>
      </c>
      <c r="W324" t="s">
        <v>114</v>
      </c>
      <c r="X324">
        <v>0.72795100000000001</v>
      </c>
      <c r="Y324" t="s">
        <v>115</v>
      </c>
      <c r="Z324">
        <v>11303</v>
      </c>
      <c r="AA324">
        <v>300.67500000000001</v>
      </c>
      <c r="AB324">
        <v>376679</v>
      </c>
      <c r="AC324">
        <v>11</v>
      </c>
      <c r="AD324">
        <v>54.995199999999997</v>
      </c>
      <c r="AE324">
        <v>146</v>
      </c>
      <c r="AF324">
        <v>91.004800000000003</v>
      </c>
      <c r="AG324">
        <v>1</v>
      </c>
      <c r="AH324" t="s">
        <v>719</v>
      </c>
      <c r="AI324">
        <v>3</v>
      </c>
      <c r="AJ324" t="s">
        <v>56</v>
      </c>
      <c r="AK324">
        <v>0</v>
      </c>
      <c r="AL324">
        <v>0</v>
      </c>
      <c r="AM324" t="s">
        <v>56</v>
      </c>
      <c r="AN324" t="s">
        <v>56</v>
      </c>
      <c r="AO324" t="s">
        <v>56</v>
      </c>
      <c r="AP324" t="s">
        <v>56</v>
      </c>
      <c r="AQ324" t="s">
        <v>56</v>
      </c>
      <c r="AR324" t="s">
        <v>56</v>
      </c>
      <c r="AS324" t="s">
        <v>56</v>
      </c>
      <c r="AT324" t="s">
        <v>56</v>
      </c>
      <c r="AU324" t="s">
        <v>56</v>
      </c>
      <c r="AV324">
        <v>999.41194878530405</v>
      </c>
      <c r="AW324" t="s">
        <v>72</v>
      </c>
    </row>
    <row r="325" spans="1:49" x14ac:dyDescent="0.25">
      <c r="A325" t="s">
        <v>865</v>
      </c>
      <c r="B325" t="s">
        <v>866</v>
      </c>
      <c r="C325" t="s">
        <v>51</v>
      </c>
      <c r="D325" t="s">
        <v>52</v>
      </c>
      <c r="E325" t="s">
        <v>53</v>
      </c>
      <c r="F325" t="s">
        <v>460</v>
      </c>
      <c r="G325" t="s">
        <v>460</v>
      </c>
      <c r="H325" t="s">
        <v>55</v>
      </c>
      <c r="I325">
        <v>166.22</v>
      </c>
      <c r="J325">
        <v>0</v>
      </c>
      <c r="K325">
        <v>1</v>
      </c>
      <c r="L325" t="s">
        <v>56</v>
      </c>
      <c r="M325" t="s">
        <v>56</v>
      </c>
      <c r="N325" t="s">
        <v>867</v>
      </c>
      <c r="O325" t="s">
        <v>868</v>
      </c>
      <c r="P325" t="s">
        <v>56</v>
      </c>
      <c r="Q325">
        <v>1</v>
      </c>
      <c r="R325" t="s">
        <v>59</v>
      </c>
      <c r="S325" t="s">
        <v>60</v>
      </c>
      <c r="T325" t="s">
        <v>61</v>
      </c>
      <c r="U325">
        <v>145</v>
      </c>
      <c r="V325" t="s">
        <v>62</v>
      </c>
      <c r="W325" t="s">
        <v>63</v>
      </c>
      <c r="X325">
        <v>0.727267</v>
      </c>
      <c r="Y325" t="s">
        <v>64</v>
      </c>
      <c r="Z325">
        <v>9354</v>
      </c>
      <c r="AA325">
        <v>1140.8900000000001</v>
      </c>
      <c r="AB325">
        <v>452416</v>
      </c>
      <c r="AC325">
        <v>15</v>
      </c>
      <c r="AD325">
        <v>75.200599999999994</v>
      </c>
      <c r="AE325">
        <v>166.22</v>
      </c>
      <c r="AF325">
        <v>91.019400000000005</v>
      </c>
      <c r="AG325">
        <v>1</v>
      </c>
      <c r="AH325" t="s">
        <v>1039</v>
      </c>
      <c r="AI325">
        <v>4</v>
      </c>
      <c r="AJ325" t="s">
        <v>56</v>
      </c>
      <c r="AK325">
        <v>0</v>
      </c>
      <c r="AL325">
        <v>0</v>
      </c>
      <c r="AM325" t="s">
        <v>869</v>
      </c>
      <c r="AN325" t="s">
        <v>870</v>
      </c>
      <c r="AO325" t="s">
        <v>871</v>
      </c>
      <c r="AP325" t="s">
        <v>56</v>
      </c>
      <c r="AQ325" t="s">
        <v>56</v>
      </c>
      <c r="AR325" t="s">
        <v>56</v>
      </c>
      <c r="AS325" t="s">
        <v>353</v>
      </c>
      <c r="AT325" t="s">
        <v>844</v>
      </c>
      <c r="AU325" t="s">
        <v>343</v>
      </c>
      <c r="AV325">
        <v>1680.96630720497</v>
      </c>
      <c r="AW325" t="s">
        <v>72</v>
      </c>
    </row>
    <row r="326" spans="1:49" x14ac:dyDescent="0.25">
      <c r="A326" t="s">
        <v>1219</v>
      </c>
      <c r="B326" t="s">
        <v>234</v>
      </c>
      <c r="C326" t="s">
        <v>51</v>
      </c>
      <c r="D326" t="s">
        <v>52</v>
      </c>
      <c r="E326" t="s">
        <v>53</v>
      </c>
      <c r="F326" t="s">
        <v>460</v>
      </c>
      <c r="G326" t="s">
        <v>460</v>
      </c>
      <c r="H326" t="s">
        <v>55</v>
      </c>
      <c r="I326">
        <v>106.122</v>
      </c>
      <c r="J326">
        <v>0</v>
      </c>
      <c r="K326">
        <v>1</v>
      </c>
      <c r="L326" t="s">
        <v>56</v>
      </c>
      <c r="M326" t="s">
        <v>56</v>
      </c>
      <c r="N326" t="s">
        <v>604</v>
      </c>
      <c r="O326" t="s">
        <v>156</v>
      </c>
      <c r="P326" t="s">
        <v>56</v>
      </c>
      <c r="Q326">
        <v>1</v>
      </c>
      <c r="R326" t="s">
        <v>59</v>
      </c>
      <c r="S326" t="s">
        <v>60</v>
      </c>
      <c r="T326" t="s">
        <v>61</v>
      </c>
      <c r="U326">
        <v>121</v>
      </c>
      <c r="V326" t="s">
        <v>62</v>
      </c>
      <c r="W326" t="s">
        <v>63</v>
      </c>
      <c r="X326">
        <v>0.72719999999999996</v>
      </c>
      <c r="Y326" t="s">
        <v>64</v>
      </c>
      <c r="Z326">
        <v>8691</v>
      </c>
      <c r="AA326">
        <v>913.81399999999996</v>
      </c>
      <c r="AB326">
        <v>8559.9699999999993</v>
      </c>
      <c r="AC326">
        <v>12</v>
      </c>
      <c r="AD326">
        <v>0.90840100000000001</v>
      </c>
      <c r="AE326">
        <v>106.122</v>
      </c>
      <c r="AF326">
        <v>107.03</v>
      </c>
      <c r="AG326">
        <v>1</v>
      </c>
      <c r="AH326" t="s">
        <v>267</v>
      </c>
      <c r="AI326">
        <v>4</v>
      </c>
      <c r="AJ326" t="s">
        <v>56</v>
      </c>
      <c r="AK326">
        <v>0</v>
      </c>
      <c r="AL326">
        <v>0</v>
      </c>
      <c r="AM326" t="s">
        <v>158</v>
      </c>
      <c r="AN326" t="s">
        <v>159</v>
      </c>
      <c r="AO326" t="s">
        <v>160</v>
      </c>
      <c r="AP326" t="s">
        <v>56</v>
      </c>
      <c r="AQ326" t="s">
        <v>56</v>
      </c>
      <c r="AR326" t="s">
        <v>56</v>
      </c>
      <c r="AS326" t="s">
        <v>56</v>
      </c>
      <c r="AT326" t="s">
        <v>56</v>
      </c>
      <c r="AU326" t="s">
        <v>87</v>
      </c>
      <c r="AV326">
        <v>1486.1129560024899</v>
      </c>
      <c r="AW326" t="s">
        <v>72</v>
      </c>
    </row>
    <row r="327" spans="1:49" x14ac:dyDescent="0.25">
      <c r="A327" t="s">
        <v>513</v>
      </c>
      <c r="B327" t="s">
        <v>514</v>
      </c>
      <c r="C327" t="s">
        <v>51</v>
      </c>
      <c r="D327" t="s">
        <v>52</v>
      </c>
      <c r="E327" t="s">
        <v>53</v>
      </c>
      <c r="F327" t="s">
        <v>460</v>
      </c>
      <c r="G327" t="s">
        <v>460</v>
      </c>
      <c r="H327" t="s">
        <v>55</v>
      </c>
      <c r="I327">
        <v>299.49200000000002</v>
      </c>
      <c r="J327">
        <v>0</v>
      </c>
      <c r="K327">
        <v>1</v>
      </c>
      <c r="L327" t="s">
        <v>56</v>
      </c>
      <c r="M327" t="s">
        <v>56</v>
      </c>
      <c r="N327" t="s">
        <v>515</v>
      </c>
      <c r="O327" t="s">
        <v>516</v>
      </c>
      <c r="P327" t="s">
        <v>56</v>
      </c>
      <c r="Q327">
        <v>1</v>
      </c>
      <c r="R327" t="s">
        <v>59</v>
      </c>
      <c r="S327" t="s">
        <v>60</v>
      </c>
      <c r="T327" t="s">
        <v>61</v>
      </c>
      <c r="U327">
        <v>113</v>
      </c>
      <c r="V327" t="s">
        <v>62</v>
      </c>
      <c r="W327" t="s">
        <v>63</v>
      </c>
      <c r="X327">
        <v>0.72716700000000001</v>
      </c>
      <c r="Y327" t="s">
        <v>64</v>
      </c>
      <c r="Z327">
        <v>13616</v>
      </c>
      <c r="AA327">
        <v>823.17100000000005</v>
      </c>
      <c r="AB327">
        <v>722827</v>
      </c>
      <c r="AC327">
        <v>33</v>
      </c>
      <c r="AD327">
        <v>216.48099999999999</v>
      </c>
      <c r="AE327">
        <v>299.49200000000002</v>
      </c>
      <c r="AF327">
        <v>83.010999999999996</v>
      </c>
      <c r="AG327">
        <v>1</v>
      </c>
      <c r="AH327" t="s">
        <v>840</v>
      </c>
      <c r="AI327">
        <v>4</v>
      </c>
      <c r="AJ327" t="s">
        <v>56</v>
      </c>
      <c r="AK327">
        <v>5</v>
      </c>
      <c r="AL327">
        <v>33</v>
      </c>
      <c r="AM327" t="s">
        <v>518</v>
      </c>
      <c r="AN327" t="s">
        <v>519</v>
      </c>
      <c r="AO327" t="s">
        <v>520</v>
      </c>
      <c r="AP327" t="s">
        <v>56</v>
      </c>
      <c r="AQ327" t="s">
        <v>56</v>
      </c>
      <c r="AR327" t="s">
        <v>56</v>
      </c>
      <c r="AS327" t="s">
        <v>521</v>
      </c>
      <c r="AT327" t="s">
        <v>522</v>
      </c>
      <c r="AU327" t="s">
        <v>206</v>
      </c>
      <c r="AV327">
        <v>1414.2083060298701</v>
      </c>
      <c r="AW327" t="s">
        <v>72</v>
      </c>
    </row>
    <row r="328" spans="1:49" x14ac:dyDescent="0.25">
      <c r="A328" t="s">
        <v>523</v>
      </c>
      <c r="B328" t="s">
        <v>524</v>
      </c>
      <c r="C328" t="s">
        <v>51</v>
      </c>
      <c r="D328" t="s">
        <v>111</v>
      </c>
      <c r="E328" t="s">
        <v>112</v>
      </c>
      <c r="F328" t="s">
        <v>56</v>
      </c>
      <c r="G328" t="s">
        <v>113</v>
      </c>
      <c r="H328" t="s">
        <v>55</v>
      </c>
      <c r="I328">
        <v>226</v>
      </c>
      <c r="J328">
        <v>0</v>
      </c>
      <c r="K328">
        <v>1</v>
      </c>
      <c r="L328" t="s">
        <v>56</v>
      </c>
      <c r="M328" t="s">
        <v>56</v>
      </c>
      <c r="N328" t="s">
        <v>56</v>
      </c>
      <c r="O328" t="s">
        <v>56</v>
      </c>
      <c r="P328" t="s">
        <v>56</v>
      </c>
      <c r="Q328">
        <v>1</v>
      </c>
      <c r="R328" t="s">
        <v>59</v>
      </c>
      <c r="S328" t="s">
        <v>60</v>
      </c>
      <c r="T328" t="s">
        <v>61</v>
      </c>
      <c r="U328">
        <v>208</v>
      </c>
      <c r="V328" t="s">
        <v>62</v>
      </c>
      <c r="W328" t="s">
        <v>114</v>
      </c>
      <c r="X328">
        <v>0.72715600000000002</v>
      </c>
      <c r="Y328" t="s">
        <v>115</v>
      </c>
      <c r="Z328">
        <v>3764</v>
      </c>
      <c r="AA328">
        <v>1601.27</v>
      </c>
      <c r="AB328">
        <v>561531</v>
      </c>
      <c r="AC328">
        <v>9</v>
      </c>
      <c r="AD328">
        <v>126.90600000000001</v>
      </c>
      <c r="AE328">
        <v>226</v>
      </c>
      <c r="AF328">
        <v>99.093900000000005</v>
      </c>
      <c r="AG328">
        <v>1</v>
      </c>
      <c r="AH328" t="s">
        <v>440</v>
      </c>
      <c r="AI328">
        <v>2</v>
      </c>
      <c r="AJ328" t="s">
        <v>56</v>
      </c>
      <c r="AK328">
        <v>0</v>
      </c>
      <c r="AL328">
        <v>0</v>
      </c>
      <c r="AM328" t="s">
        <v>56</v>
      </c>
      <c r="AN328" t="s">
        <v>56</v>
      </c>
      <c r="AO328" t="s">
        <v>56</v>
      </c>
      <c r="AP328" t="s">
        <v>56</v>
      </c>
      <c r="AQ328" t="s">
        <v>56</v>
      </c>
      <c r="AR328" t="s">
        <v>56</v>
      </c>
      <c r="AS328" t="s">
        <v>56</v>
      </c>
      <c r="AT328" t="s">
        <v>56</v>
      </c>
      <c r="AU328" t="s">
        <v>56</v>
      </c>
      <c r="AV328">
        <v>2139.3386767757302</v>
      </c>
      <c r="AW328" t="s">
        <v>72</v>
      </c>
    </row>
    <row r="329" spans="1:49" x14ac:dyDescent="0.25">
      <c r="A329" t="s">
        <v>458</v>
      </c>
      <c r="B329" t="s">
        <v>459</v>
      </c>
      <c r="C329" t="s">
        <v>51</v>
      </c>
      <c r="D329" t="s">
        <v>52</v>
      </c>
      <c r="E329" t="s">
        <v>53</v>
      </c>
      <c r="F329" t="s">
        <v>460</v>
      </c>
      <c r="G329" t="s">
        <v>460</v>
      </c>
      <c r="H329" t="s">
        <v>55</v>
      </c>
      <c r="I329">
        <v>384.63799999999998</v>
      </c>
      <c r="J329">
        <v>0</v>
      </c>
      <c r="K329">
        <v>1</v>
      </c>
      <c r="L329" t="s">
        <v>56</v>
      </c>
      <c r="M329" t="s">
        <v>56</v>
      </c>
      <c r="N329" t="s">
        <v>461</v>
      </c>
      <c r="O329" t="s">
        <v>462</v>
      </c>
      <c r="P329" t="s">
        <v>56</v>
      </c>
      <c r="Q329">
        <v>1</v>
      </c>
      <c r="R329" t="s">
        <v>59</v>
      </c>
      <c r="S329" t="s">
        <v>60</v>
      </c>
      <c r="T329" t="s">
        <v>61</v>
      </c>
      <c r="U329">
        <v>236</v>
      </c>
      <c r="V329" t="s">
        <v>62</v>
      </c>
      <c r="W329" t="s">
        <v>63</v>
      </c>
      <c r="X329">
        <v>0.72680400000000001</v>
      </c>
      <c r="Y329" t="s">
        <v>64</v>
      </c>
      <c r="Z329">
        <v>29744.9</v>
      </c>
      <c r="AA329">
        <v>2574.2800000000002</v>
      </c>
      <c r="AB329">
        <v>716367</v>
      </c>
      <c r="AC329">
        <v>20</v>
      </c>
      <c r="AD329">
        <v>275.54199999999997</v>
      </c>
      <c r="AE329">
        <v>384.63799999999998</v>
      </c>
      <c r="AF329">
        <v>109.096</v>
      </c>
      <c r="AG329">
        <v>1</v>
      </c>
      <c r="AH329" t="s">
        <v>1044</v>
      </c>
      <c r="AI329">
        <v>3</v>
      </c>
      <c r="AJ329" t="s">
        <v>56</v>
      </c>
      <c r="AK329">
        <v>0</v>
      </c>
      <c r="AL329">
        <v>0</v>
      </c>
      <c r="AM329" t="s">
        <v>464</v>
      </c>
      <c r="AN329" t="s">
        <v>465</v>
      </c>
      <c r="AO329" t="s">
        <v>466</v>
      </c>
      <c r="AP329" t="s">
        <v>56</v>
      </c>
      <c r="AQ329" t="s">
        <v>56</v>
      </c>
      <c r="AR329" t="s">
        <v>56</v>
      </c>
      <c r="AS329" t="s">
        <v>341</v>
      </c>
      <c r="AT329" t="s">
        <v>467</v>
      </c>
      <c r="AU329" t="s">
        <v>343</v>
      </c>
      <c r="AV329">
        <v>0</v>
      </c>
      <c r="AW329" t="s">
        <v>72</v>
      </c>
    </row>
    <row r="330" spans="1:49" x14ac:dyDescent="0.25">
      <c r="A330" t="s">
        <v>594</v>
      </c>
      <c r="B330" t="s">
        <v>595</v>
      </c>
      <c r="C330" t="s">
        <v>51</v>
      </c>
      <c r="D330" t="s">
        <v>118</v>
      </c>
      <c r="E330" t="s">
        <v>112</v>
      </c>
      <c r="F330" t="s">
        <v>119</v>
      </c>
      <c r="G330" t="s">
        <v>120</v>
      </c>
      <c r="H330" t="s">
        <v>55</v>
      </c>
      <c r="I330">
        <v>0</v>
      </c>
      <c r="J330">
        <v>0</v>
      </c>
      <c r="K330">
        <v>1</v>
      </c>
      <c r="L330" t="s">
        <v>56</v>
      </c>
      <c r="M330" t="s">
        <v>56</v>
      </c>
      <c r="N330" t="s">
        <v>56</v>
      </c>
      <c r="O330" t="s">
        <v>56</v>
      </c>
      <c r="P330" t="s">
        <v>56</v>
      </c>
      <c r="Q330">
        <v>1</v>
      </c>
      <c r="R330" t="s">
        <v>59</v>
      </c>
      <c r="S330" t="s">
        <v>60</v>
      </c>
      <c r="T330" t="s">
        <v>61</v>
      </c>
      <c r="U330">
        <v>194</v>
      </c>
      <c r="V330" t="s">
        <v>62</v>
      </c>
      <c r="W330" t="s">
        <v>121</v>
      </c>
      <c r="X330">
        <v>0.72678999999999905</v>
      </c>
      <c r="Y330" t="s">
        <v>122</v>
      </c>
      <c r="Z330">
        <v>3210</v>
      </c>
      <c r="AA330">
        <v>1469.83</v>
      </c>
      <c r="AB330" t="s">
        <v>123</v>
      </c>
      <c r="AC330">
        <v>6</v>
      </c>
      <c r="AD330">
        <v>85.091800000000006</v>
      </c>
      <c r="AE330">
        <v>0</v>
      </c>
      <c r="AF330">
        <v>85.091800000000006</v>
      </c>
      <c r="AG330">
        <v>1</v>
      </c>
      <c r="AH330" t="s">
        <v>420</v>
      </c>
      <c r="AI330">
        <v>3</v>
      </c>
      <c r="AJ330" t="s">
        <v>56</v>
      </c>
      <c r="AK330">
        <v>0</v>
      </c>
      <c r="AL330">
        <v>0</v>
      </c>
      <c r="AM330" t="s">
        <v>56</v>
      </c>
      <c r="AN330" t="s">
        <v>56</v>
      </c>
      <c r="AO330" t="s">
        <v>56</v>
      </c>
      <c r="AP330" t="s">
        <v>56</v>
      </c>
      <c r="AQ330" t="s">
        <v>56</v>
      </c>
      <c r="AR330" t="s">
        <v>56</v>
      </c>
      <c r="AS330" t="s">
        <v>56</v>
      </c>
      <c r="AT330" t="s">
        <v>56</v>
      </c>
      <c r="AU330" t="s">
        <v>56</v>
      </c>
      <c r="AV330">
        <v>1997.93951994607</v>
      </c>
      <c r="AW330" t="s">
        <v>72</v>
      </c>
    </row>
    <row r="331" spans="1:49" x14ac:dyDescent="0.25">
      <c r="A331" t="s">
        <v>1220</v>
      </c>
      <c r="B331" t="s">
        <v>1221</v>
      </c>
      <c r="C331" t="s">
        <v>51</v>
      </c>
      <c r="D331" t="s">
        <v>111</v>
      </c>
      <c r="E331" t="s">
        <v>112</v>
      </c>
      <c r="F331" t="s">
        <v>56</v>
      </c>
      <c r="G331" t="s">
        <v>113</v>
      </c>
      <c r="H331" t="s">
        <v>55</v>
      </c>
      <c r="I331">
        <v>126</v>
      </c>
      <c r="J331">
        <v>0</v>
      </c>
      <c r="K331">
        <v>1</v>
      </c>
      <c r="L331" t="s">
        <v>56</v>
      </c>
      <c r="M331" t="s">
        <v>56</v>
      </c>
      <c r="N331" t="s">
        <v>56</v>
      </c>
      <c r="O331" t="s">
        <v>56</v>
      </c>
      <c r="P331" t="s">
        <v>56</v>
      </c>
      <c r="Q331">
        <v>1</v>
      </c>
      <c r="R331" t="s">
        <v>59</v>
      </c>
      <c r="S331" t="s">
        <v>60</v>
      </c>
      <c r="T331" t="s">
        <v>61</v>
      </c>
      <c r="U331">
        <v>218</v>
      </c>
      <c r="V331" t="s">
        <v>62</v>
      </c>
      <c r="W331" t="s">
        <v>114</v>
      </c>
      <c r="X331">
        <v>0.72638599999999998</v>
      </c>
      <c r="Y331" t="s">
        <v>115</v>
      </c>
      <c r="Z331">
        <v>2134.8000000000002</v>
      </c>
      <c r="AA331">
        <v>1740.19</v>
      </c>
      <c r="AB331">
        <v>563363</v>
      </c>
      <c r="AC331">
        <v>17</v>
      </c>
      <c r="AD331">
        <v>70.983800000000002</v>
      </c>
      <c r="AE331">
        <v>126</v>
      </c>
      <c r="AF331">
        <v>55.016199999999998</v>
      </c>
      <c r="AG331">
        <v>1</v>
      </c>
      <c r="AH331" t="s">
        <v>919</v>
      </c>
      <c r="AI331">
        <v>2</v>
      </c>
      <c r="AJ331" t="s">
        <v>56</v>
      </c>
      <c r="AK331">
        <v>0</v>
      </c>
      <c r="AL331">
        <v>0</v>
      </c>
      <c r="AM331" t="s">
        <v>56</v>
      </c>
      <c r="AN331" t="s">
        <v>56</v>
      </c>
      <c r="AO331" t="s">
        <v>56</v>
      </c>
      <c r="AP331" t="s">
        <v>56</v>
      </c>
      <c r="AQ331" t="s">
        <v>56</v>
      </c>
      <c r="AR331" t="s">
        <v>56</v>
      </c>
      <c r="AS331" t="s">
        <v>56</v>
      </c>
      <c r="AT331" t="s">
        <v>56</v>
      </c>
      <c r="AU331" t="s">
        <v>56</v>
      </c>
      <c r="AV331">
        <v>2297.5064178254902</v>
      </c>
      <c r="AW331" t="s">
        <v>72</v>
      </c>
    </row>
    <row r="332" spans="1:49" x14ac:dyDescent="0.25">
      <c r="A332" t="s">
        <v>1222</v>
      </c>
      <c r="B332" t="s">
        <v>1223</v>
      </c>
      <c r="C332" t="s">
        <v>51</v>
      </c>
      <c r="D332" t="s">
        <v>111</v>
      </c>
      <c r="E332" t="s">
        <v>112</v>
      </c>
      <c r="F332" t="s">
        <v>56</v>
      </c>
      <c r="G332" t="s">
        <v>113</v>
      </c>
      <c r="H332" t="s">
        <v>55</v>
      </c>
      <c r="I332">
        <v>380</v>
      </c>
      <c r="J332">
        <v>0</v>
      </c>
      <c r="K332">
        <v>1</v>
      </c>
      <c r="L332" t="s">
        <v>56</v>
      </c>
      <c r="M332" t="s">
        <v>56</v>
      </c>
      <c r="N332" t="s">
        <v>56</v>
      </c>
      <c r="O332" t="s">
        <v>56</v>
      </c>
      <c r="P332" t="s">
        <v>56</v>
      </c>
      <c r="Q332">
        <v>1</v>
      </c>
      <c r="R332" t="s">
        <v>59</v>
      </c>
      <c r="S332" t="s">
        <v>60</v>
      </c>
      <c r="T332" t="s">
        <v>61</v>
      </c>
      <c r="U332">
        <v>165</v>
      </c>
      <c r="V332" t="s">
        <v>62</v>
      </c>
      <c r="W332" t="s">
        <v>114</v>
      </c>
      <c r="X332">
        <v>0.72606199999999999</v>
      </c>
      <c r="Y332" t="s">
        <v>115</v>
      </c>
      <c r="Z332">
        <v>33678.5</v>
      </c>
      <c r="AA332">
        <v>1296.56</v>
      </c>
      <c r="AB332">
        <v>792047</v>
      </c>
      <c r="AC332">
        <v>16</v>
      </c>
      <c r="AD332">
        <v>300.97800000000001</v>
      </c>
      <c r="AE332">
        <v>380</v>
      </c>
      <c r="AF332">
        <v>79.022099999999995</v>
      </c>
      <c r="AG332">
        <v>1</v>
      </c>
      <c r="AH332" t="s">
        <v>1007</v>
      </c>
      <c r="AI332">
        <v>4</v>
      </c>
      <c r="AJ332" t="s">
        <v>56</v>
      </c>
      <c r="AK332">
        <v>0</v>
      </c>
      <c r="AL332">
        <v>0</v>
      </c>
      <c r="AM332" t="s">
        <v>56</v>
      </c>
      <c r="AN332" t="s">
        <v>56</v>
      </c>
      <c r="AO332" t="s">
        <v>56</v>
      </c>
      <c r="AP332" t="s">
        <v>56</v>
      </c>
      <c r="AQ332" t="s">
        <v>56</v>
      </c>
      <c r="AR332" t="s">
        <v>56</v>
      </c>
      <c r="AS332" t="s">
        <v>56</v>
      </c>
      <c r="AT332" t="s">
        <v>56</v>
      </c>
      <c r="AU332" t="s">
        <v>56</v>
      </c>
      <c r="AV332">
        <v>1825.25312722078</v>
      </c>
      <c r="AW332" t="s">
        <v>72</v>
      </c>
    </row>
    <row r="333" spans="1:49" x14ac:dyDescent="0.25">
      <c r="A333" t="s">
        <v>1224</v>
      </c>
      <c r="B333" t="s">
        <v>1225</v>
      </c>
      <c r="C333" t="s">
        <v>51</v>
      </c>
      <c r="D333" t="s">
        <v>111</v>
      </c>
      <c r="E333" t="s">
        <v>112</v>
      </c>
      <c r="F333" t="s">
        <v>56</v>
      </c>
      <c r="G333" t="s">
        <v>113</v>
      </c>
      <c r="H333" t="s">
        <v>55</v>
      </c>
      <c r="I333">
        <v>154</v>
      </c>
      <c r="J333">
        <v>0</v>
      </c>
      <c r="K333">
        <v>1</v>
      </c>
      <c r="L333" t="s">
        <v>56</v>
      </c>
      <c r="M333" t="s">
        <v>56</v>
      </c>
      <c r="N333" t="s">
        <v>56</v>
      </c>
      <c r="O333" t="s">
        <v>56</v>
      </c>
      <c r="P333" t="s">
        <v>56</v>
      </c>
      <c r="Q333">
        <v>1</v>
      </c>
      <c r="R333" t="s">
        <v>59</v>
      </c>
      <c r="S333" t="s">
        <v>60</v>
      </c>
      <c r="T333" t="s">
        <v>61</v>
      </c>
      <c r="U333">
        <v>167</v>
      </c>
      <c r="V333" t="s">
        <v>62</v>
      </c>
      <c r="W333" t="s">
        <v>114</v>
      </c>
      <c r="X333">
        <v>0.72603499999999999</v>
      </c>
      <c r="Y333" t="s">
        <v>115</v>
      </c>
      <c r="Z333">
        <v>28194.7</v>
      </c>
      <c r="AA333">
        <v>1323.81</v>
      </c>
      <c r="AB333">
        <v>467262</v>
      </c>
      <c r="AC333">
        <v>35</v>
      </c>
      <c r="AD333">
        <v>71.958299999999994</v>
      </c>
      <c r="AE333">
        <v>154</v>
      </c>
      <c r="AF333">
        <v>82.041700000000006</v>
      </c>
      <c r="AG333">
        <v>1</v>
      </c>
      <c r="AH333" t="s">
        <v>810</v>
      </c>
      <c r="AI333">
        <v>3</v>
      </c>
      <c r="AJ333" t="s">
        <v>56</v>
      </c>
      <c r="AK333">
        <v>0</v>
      </c>
      <c r="AL333">
        <v>0</v>
      </c>
      <c r="AM333" t="s">
        <v>56</v>
      </c>
      <c r="AN333" t="s">
        <v>56</v>
      </c>
      <c r="AO333" t="s">
        <v>56</v>
      </c>
      <c r="AP333" t="s">
        <v>56</v>
      </c>
      <c r="AQ333" t="s">
        <v>56</v>
      </c>
      <c r="AR333" t="s">
        <v>56</v>
      </c>
      <c r="AS333" t="s">
        <v>56</v>
      </c>
      <c r="AT333" t="s">
        <v>56</v>
      </c>
      <c r="AU333" t="s">
        <v>56</v>
      </c>
      <c r="AV333">
        <v>1851.7815615782599</v>
      </c>
      <c r="AW333" t="s">
        <v>72</v>
      </c>
    </row>
    <row r="334" spans="1:49" x14ac:dyDescent="0.25">
      <c r="A334" t="s">
        <v>1226</v>
      </c>
      <c r="B334" t="s">
        <v>1227</v>
      </c>
      <c r="C334" t="s">
        <v>51</v>
      </c>
      <c r="D334" t="s">
        <v>195</v>
      </c>
      <c r="E334" t="s">
        <v>53</v>
      </c>
      <c r="F334" t="s">
        <v>126</v>
      </c>
      <c r="G334" t="s">
        <v>126</v>
      </c>
      <c r="H334" t="s">
        <v>55</v>
      </c>
      <c r="I334">
        <v>130.09899999999999</v>
      </c>
      <c r="J334">
        <v>130.09899999999999</v>
      </c>
      <c r="K334">
        <v>1</v>
      </c>
      <c r="L334" t="s">
        <v>1228</v>
      </c>
      <c r="M334" t="s">
        <v>56</v>
      </c>
      <c r="N334" t="s">
        <v>1229</v>
      </c>
      <c r="O334" t="s">
        <v>1230</v>
      </c>
      <c r="P334" t="s">
        <v>56</v>
      </c>
      <c r="Q334">
        <v>1</v>
      </c>
      <c r="R334" t="s">
        <v>80</v>
      </c>
      <c r="S334" t="s">
        <v>60</v>
      </c>
      <c r="T334" t="s">
        <v>61</v>
      </c>
      <c r="U334">
        <v>57</v>
      </c>
      <c r="V334" t="s">
        <v>62</v>
      </c>
      <c r="W334" t="s">
        <v>81</v>
      </c>
      <c r="X334">
        <v>0.72596799999999995</v>
      </c>
      <c r="Y334" t="s">
        <v>82</v>
      </c>
      <c r="Z334">
        <v>6140</v>
      </c>
      <c r="AA334">
        <v>375.75699999999898</v>
      </c>
      <c r="AB334">
        <v>315609</v>
      </c>
      <c r="AC334">
        <v>4</v>
      </c>
      <c r="AD334">
        <v>41.060400000000001</v>
      </c>
      <c r="AE334">
        <v>130.09899999999999</v>
      </c>
      <c r="AF334">
        <v>89.038600000000002</v>
      </c>
      <c r="AG334">
        <v>1</v>
      </c>
      <c r="AH334" t="s">
        <v>1231</v>
      </c>
      <c r="AI334">
        <v>1</v>
      </c>
      <c r="AJ334" t="s">
        <v>56</v>
      </c>
      <c r="AK334">
        <v>0</v>
      </c>
      <c r="AL334">
        <v>0</v>
      </c>
      <c r="AM334" t="s">
        <v>1055</v>
      </c>
      <c r="AN334" t="s">
        <v>1232</v>
      </c>
      <c r="AO334" t="s">
        <v>1233</v>
      </c>
      <c r="AP334" t="s">
        <v>56</v>
      </c>
      <c r="AQ334" t="s">
        <v>56</v>
      </c>
      <c r="AR334" t="s">
        <v>56</v>
      </c>
      <c r="AS334" t="s">
        <v>231</v>
      </c>
      <c r="AT334" t="s">
        <v>232</v>
      </c>
      <c r="AU334" t="s">
        <v>206</v>
      </c>
      <c r="AV334">
        <v>1064.9904001042701</v>
      </c>
      <c r="AW334" t="s">
        <v>72</v>
      </c>
    </row>
    <row r="335" spans="1:49" x14ac:dyDescent="0.25">
      <c r="A335" t="s">
        <v>1234</v>
      </c>
      <c r="B335" t="s">
        <v>1235</v>
      </c>
      <c r="C335" t="s">
        <v>51</v>
      </c>
      <c r="D335" t="s">
        <v>111</v>
      </c>
      <c r="E335" t="s">
        <v>112</v>
      </c>
      <c r="F335" t="s">
        <v>56</v>
      </c>
      <c r="G335" t="s">
        <v>113</v>
      </c>
      <c r="H335" t="s">
        <v>55</v>
      </c>
      <c r="I335">
        <v>118</v>
      </c>
      <c r="J335">
        <v>0</v>
      </c>
      <c r="K335">
        <v>1</v>
      </c>
      <c r="L335" t="s">
        <v>56</v>
      </c>
      <c r="M335" t="s">
        <v>56</v>
      </c>
      <c r="N335" t="s">
        <v>56</v>
      </c>
      <c r="O335" t="s">
        <v>56</v>
      </c>
      <c r="P335" t="s">
        <v>56</v>
      </c>
      <c r="Q335">
        <v>1</v>
      </c>
      <c r="R335" t="s">
        <v>59</v>
      </c>
      <c r="S335" t="s">
        <v>60</v>
      </c>
      <c r="T335" t="s">
        <v>61</v>
      </c>
      <c r="U335">
        <v>32</v>
      </c>
      <c r="V335" t="s">
        <v>62</v>
      </c>
      <c r="W335" t="s">
        <v>114</v>
      </c>
      <c r="X335">
        <v>0.72569099999999997</v>
      </c>
      <c r="Y335" t="s">
        <v>115</v>
      </c>
      <c r="Z335">
        <v>8360.43</v>
      </c>
      <c r="AA335">
        <v>277.15699999999998</v>
      </c>
      <c r="AB335">
        <v>355758</v>
      </c>
      <c r="AC335">
        <v>8</v>
      </c>
      <c r="AD335">
        <v>41.979399999999998</v>
      </c>
      <c r="AE335">
        <v>118</v>
      </c>
      <c r="AF335">
        <v>76.020600000000002</v>
      </c>
      <c r="AG335">
        <v>1</v>
      </c>
      <c r="AH335" t="s">
        <v>887</v>
      </c>
      <c r="AI335">
        <v>2</v>
      </c>
      <c r="AJ335" t="s">
        <v>56</v>
      </c>
      <c r="AK335">
        <v>0</v>
      </c>
      <c r="AL335">
        <v>0</v>
      </c>
      <c r="AM335" t="s">
        <v>56</v>
      </c>
      <c r="AN335" t="s">
        <v>56</v>
      </c>
      <c r="AO335" t="s">
        <v>56</v>
      </c>
      <c r="AP335" t="s">
        <v>56</v>
      </c>
      <c r="AQ335" t="s">
        <v>56</v>
      </c>
      <c r="AR335" t="s">
        <v>56</v>
      </c>
      <c r="AS335" t="s">
        <v>56</v>
      </c>
      <c r="AT335" t="s">
        <v>56</v>
      </c>
      <c r="AU335" t="s">
        <v>56</v>
      </c>
      <c r="AV335">
        <v>973.07010704906997</v>
      </c>
      <c r="AW335" t="s">
        <v>72</v>
      </c>
    </row>
    <row r="336" spans="1:49" x14ac:dyDescent="0.25">
      <c r="A336" t="s">
        <v>1236</v>
      </c>
      <c r="B336" t="s">
        <v>1237</v>
      </c>
      <c r="C336" t="s">
        <v>51</v>
      </c>
      <c r="D336" t="s">
        <v>111</v>
      </c>
      <c r="E336" t="s">
        <v>112</v>
      </c>
      <c r="F336" t="s">
        <v>56</v>
      </c>
      <c r="G336" t="s">
        <v>113</v>
      </c>
      <c r="H336" t="s">
        <v>55</v>
      </c>
      <c r="I336">
        <v>138</v>
      </c>
      <c r="J336">
        <v>0</v>
      </c>
      <c r="K336">
        <v>1</v>
      </c>
      <c r="L336" t="s">
        <v>56</v>
      </c>
      <c r="M336" t="s">
        <v>56</v>
      </c>
      <c r="N336" t="s">
        <v>56</v>
      </c>
      <c r="O336" t="s">
        <v>56</v>
      </c>
      <c r="P336" t="s">
        <v>56</v>
      </c>
      <c r="Q336">
        <v>1</v>
      </c>
      <c r="R336" t="s">
        <v>59</v>
      </c>
      <c r="S336" t="s">
        <v>60</v>
      </c>
      <c r="T336" t="s">
        <v>61</v>
      </c>
      <c r="U336">
        <v>140</v>
      </c>
      <c r="V336" t="s">
        <v>62</v>
      </c>
      <c r="W336" t="s">
        <v>114</v>
      </c>
      <c r="X336">
        <v>0.72560899999999995</v>
      </c>
      <c r="Y336" t="s">
        <v>115</v>
      </c>
      <c r="Z336">
        <v>7900.01</v>
      </c>
      <c r="AA336">
        <v>1106.98</v>
      </c>
      <c r="AB336">
        <v>217350</v>
      </c>
      <c r="AC336">
        <v>20</v>
      </c>
      <c r="AD336">
        <v>29.994299999999999</v>
      </c>
      <c r="AE336">
        <v>138</v>
      </c>
      <c r="AF336">
        <v>108.006</v>
      </c>
      <c r="AG336">
        <v>1</v>
      </c>
      <c r="AH336" t="s">
        <v>1111</v>
      </c>
      <c r="AI336">
        <v>3</v>
      </c>
      <c r="AJ336" t="s">
        <v>56</v>
      </c>
      <c r="AK336">
        <v>0</v>
      </c>
      <c r="AL336">
        <v>0</v>
      </c>
      <c r="AM336" t="s">
        <v>56</v>
      </c>
      <c r="AN336" t="s">
        <v>56</v>
      </c>
      <c r="AO336" t="s">
        <v>56</v>
      </c>
      <c r="AP336" t="s">
        <v>56</v>
      </c>
      <c r="AQ336" t="s">
        <v>56</v>
      </c>
      <c r="AR336" t="s">
        <v>56</v>
      </c>
      <c r="AS336" t="s">
        <v>56</v>
      </c>
      <c r="AT336" t="s">
        <v>56</v>
      </c>
      <c r="AU336" t="s">
        <v>56</v>
      </c>
      <c r="AV336">
        <v>1651.01576068088</v>
      </c>
      <c r="AW336" t="s">
        <v>72</v>
      </c>
    </row>
    <row r="337" spans="1:49" x14ac:dyDescent="0.25">
      <c r="A337" t="s">
        <v>1238</v>
      </c>
      <c r="B337" t="s">
        <v>1239</v>
      </c>
      <c r="C337" t="s">
        <v>51</v>
      </c>
      <c r="D337" t="s">
        <v>195</v>
      </c>
      <c r="E337" t="s">
        <v>53</v>
      </c>
      <c r="F337" t="s">
        <v>223</v>
      </c>
      <c r="G337" t="s">
        <v>223</v>
      </c>
      <c r="H337" t="s">
        <v>55</v>
      </c>
      <c r="I337">
        <v>102.068</v>
      </c>
      <c r="J337">
        <v>102.068</v>
      </c>
      <c r="K337">
        <v>1</v>
      </c>
      <c r="L337" t="s">
        <v>1240</v>
      </c>
      <c r="M337" t="s">
        <v>56</v>
      </c>
      <c r="N337" t="s">
        <v>1241</v>
      </c>
      <c r="O337" t="s">
        <v>1242</v>
      </c>
      <c r="P337" t="s">
        <v>56</v>
      </c>
      <c r="Q337">
        <v>1</v>
      </c>
      <c r="R337" t="s">
        <v>80</v>
      </c>
      <c r="S337" t="s">
        <v>60</v>
      </c>
      <c r="T337" t="s">
        <v>61</v>
      </c>
      <c r="U337">
        <v>6</v>
      </c>
      <c r="V337" t="s">
        <v>62</v>
      </c>
      <c r="W337" t="s">
        <v>81</v>
      </c>
      <c r="X337">
        <v>0.72552799999999995</v>
      </c>
      <c r="Y337" t="s">
        <v>82</v>
      </c>
      <c r="Z337">
        <v>9580</v>
      </c>
      <c r="AA337">
        <v>194.857</v>
      </c>
      <c r="AB337">
        <v>656415</v>
      </c>
      <c r="AC337">
        <v>5</v>
      </c>
      <c r="AD337">
        <v>66.998999999999995</v>
      </c>
      <c r="AE337">
        <v>102.068</v>
      </c>
      <c r="AF337">
        <v>169.06700000000001</v>
      </c>
      <c r="AG337">
        <v>1</v>
      </c>
      <c r="AH337" t="s">
        <v>906</v>
      </c>
      <c r="AI337">
        <v>2</v>
      </c>
      <c r="AJ337" t="s">
        <v>56</v>
      </c>
      <c r="AK337">
        <v>0</v>
      </c>
      <c r="AL337">
        <v>0</v>
      </c>
      <c r="AM337" t="s">
        <v>1243</v>
      </c>
      <c r="AN337" t="s">
        <v>1244</v>
      </c>
      <c r="AO337" t="s">
        <v>1245</v>
      </c>
      <c r="AP337" t="s">
        <v>56</v>
      </c>
      <c r="AQ337" t="s">
        <v>56</v>
      </c>
      <c r="AR337" t="s">
        <v>56</v>
      </c>
      <c r="AS337" t="s">
        <v>204</v>
      </c>
      <c r="AT337" t="s">
        <v>289</v>
      </c>
      <c r="AU337" t="s">
        <v>206</v>
      </c>
      <c r="AV337">
        <v>0</v>
      </c>
      <c r="AW337" t="s">
        <v>72</v>
      </c>
    </row>
    <row r="338" spans="1:49" x14ac:dyDescent="0.25">
      <c r="A338" t="s">
        <v>355</v>
      </c>
      <c r="B338" t="s">
        <v>356</v>
      </c>
      <c r="C338" t="s">
        <v>51</v>
      </c>
      <c r="D338" t="s">
        <v>111</v>
      </c>
      <c r="E338" t="s">
        <v>112</v>
      </c>
      <c r="F338" t="s">
        <v>56</v>
      </c>
      <c r="G338" t="s">
        <v>113</v>
      </c>
      <c r="H338" t="s">
        <v>55</v>
      </c>
      <c r="I338">
        <v>166</v>
      </c>
      <c r="J338">
        <v>0</v>
      </c>
      <c r="K338">
        <v>1</v>
      </c>
      <c r="L338" t="s">
        <v>56</v>
      </c>
      <c r="M338" t="s">
        <v>56</v>
      </c>
      <c r="N338" t="s">
        <v>56</v>
      </c>
      <c r="O338" t="s">
        <v>56</v>
      </c>
      <c r="P338" t="s">
        <v>56</v>
      </c>
      <c r="Q338">
        <v>1</v>
      </c>
      <c r="R338" t="s">
        <v>59</v>
      </c>
      <c r="S338" t="s">
        <v>60</v>
      </c>
      <c r="T338" t="s">
        <v>61</v>
      </c>
      <c r="U338">
        <v>98</v>
      </c>
      <c r="V338" t="s">
        <v>62</v>
      </c>
      <c r="W338" t="s">
        <v>114</v>
      </c>
      <c r="X338">
        <v>0.72467399999999904</v>
      </c>
      <c r="Y338" t="s">
        <v>115</v>
      </c>
      <c r="Z338">
        <v>2350</v>
      </c>
      <c r="AA338">
        <v>699.86699999999996</v>
      </c>
      <c r="AB338">
        <v>355397</v>
      </c>
      <c r="AC338">
        <v>8</v>
      </c>
      <c r="AD338">
        <v>58.995899999999999</v>
      </c>
      <c r="AE338">
        <v>166</v>
      </c>
      <c r="AF338">
        <v>107.003999999999</v>
      </c>
      <c r="AG338">
        <v>1</v>
      </c>
      <c r="AH338" t="s">
        <v>850</v>
      </c>
      <c r="AI338">
        <v>4</v>
      </c>
      <c r="AJ338" t="s">
        <v>56</v>
      </c>
      <c r="AK338">
        <v>0</v>
      </c>
      <c r="AL338">
        <v>0</v>
      </c>
      <c r="AM338" t="s">
        <v>56</v>
      </c>
      <c r="AN338" t="s">
        <v>56</v>
      </c>
      <c r="AO338" t="s">
        <v>56</v>
      </c>
      <c r="AP338" t="s">
        <v>56</v>
      </c>
      <c r="AQ338" t="s">
        <v>56</v>
      </c>
      <c r="AR338" t="s">
        <v>56</v>
      </c>
      <c r="AS338" t="s">
        <v>56</v>
      </c>
      <c r="AT338" t="s">
        <v>56</v>
      </c>
      <c r="AU338" t="s">
        <v>56</v>
      </c>
      <c r="AV338">
        <v>1318.5273487166801</v>
      </c>
      <c r="AW338" t="s">
        <v>72</v>
      </c>
    </row>
    <row r="339" spans="1:49" x14ac:dyDescent="0.25">
      <c r="A339" t="s">
        <v>1246</v>
      </c>
      <c r="B339" t="s">
        <v>1247</v>
      </c>
      <c r="C339" t="s">
        <v>51</v>
      </c>
      <c r="D339" t="s">
        <v>111</v>
      </c>
      <c r="E339" t="s">
        <v>112</v>
      </c>
      <c r="F339" t="s">
        <v>56</v>
      </c>
      <c r="G339" t="s">
        <v>113</v>
      </c>
      <c r="H339" t="s">
        <v>55</v>
      </c>
      <c r="I339">
        <v>216</v>
      </c>
      <c r="J339">
        <v>0</v>
      </c>
      <c r="K339">
        <v>1</v>
      </c>
      <c r="L339" t="s">
        <v>56</v>
      </c>
      <c r="M339" t="s">
        <v>56</v>
      </c>
      <c r="N339" t="s">
        <v>56</v>
      </c>
      <c r="O339" t="s">
        <v>56</v>
      </c>
      <c r="P339" t="s">
        <v>56</v>
      </c>
      <c r="Q339">
        <v>1</v>
      </c>
      <c r="R339" t="s">
        <v>59</v>
      </c>
      <c r="S339" t="s">
        <v>60</v>
      </c>
      <c r="T339" t="s">
        <v>61</v>
      </c>
      <c r="U339">
        <v>34</v>
      </c>
      <c r="V339" t="s">
        <v>62</v>
      </c>
      <c r="W339" t="s">
        <v>114</v>
      </c>
      <c r="X339">
        <v>0.72397500000000004</v>
      </c>
      <c r="Y339" t="s">
        <v>115</v>
      </c>
      <c r="Z339">
        <v>15013</v>
      </c>
      <c r="AA339">
        <v>277.08</v>
      </c>
      <c r="AB339">
        <v>717593</v>
      </c>
      <c r="AC339">
        <v>9</v>
      </c>
      <c r="AD339">
        <v>155</v>
      </c>
      <c r="AE339">
        <v>216</v>
      </c>
      <c r="AF339">
        <v>61</v>
      </c>
      <c r="AG339">
        <v>1</v>
      </c>
      <c r="AH339" t="s">
        <v>1003</v>
      </c>
      <c r="AI339">
        <v>3</v>
      </c>
      <c r="AJ339" t="s">
        <v>56</v>
      </c>
      <c r="AK339">
        <v>0</v>
      </c>
      <c r="AL339">
        <v>0</v>
      </c>
      <c r="AM339" t="s">
        <v>56</v>
      </c>
      <c r="AN339" t="s">
        <v>56</v>
      </c>
      <c r="AO339" t="s">
        <v>56</v>
      </c>
      <c r="AP339" t="s">
        <v>56</v>
      </c>
      <c r="AQ339" t="s">
        <v>56</v>
      </c>
      <c r="AR339" t="s">
        <v>56</v>
      </c>
      <c r="AS339" t="s">
        <v>56</v>
      </c>
      <c r="AT339" t="s">
        <v>56</v>
      </c>
      <c r="AU339" t="s">
        <v>56</v>
      </c>
      <c r="AV339">
        <v>972.98386154291802</v>
      </c>
      <c r="AW339" t="s">
        <v>72</v>
      </c>
    </row>
    <row r="340" spans="1:49" x14ac:dyDescent="0.25">
      <c r="A340" t="s">
        <v>477</v>
      </c>
      <c r="B340" t="s">
        <v>478</v>
      </c>
      <c r="C340" t="s">
        <v>51</v>
      </c>
      <c r="D340" t="s">
        <v>52</v>
      </c>
      <c r="E340" t="s">
        <v>53</v>
      </c>
      <c r="F340" t="s">
        <v>54</v>
      </c>
      <c r="G340" t="s">
        <v>54</v>
      </c>
      <c r="H340" t="s">
        <v>55</v>
      </c>
      <c r="I340">
        <v>180.15600000000001</v>
      </c>
      <c r="J340">
        <v>0</v>
      </c>
      <c r="K340">
        <v>1</v>
      </c>
      <c r="L340" t="s">
        <v>56</v>
      </c>
      <c r="M340" t="s">
        <v>56</v>
      </c>
      <c r="N340" t="s">
        <v>479</v>
      </c>
      <c r="O340" t="s">
        <v>480</v>
      </c>
      <c r="P340" t="s">
        <v>56</v>
      </c>
      <c r="Q340">
        <v>1</v>
      </c>
      <c r="R340" t="s">
        <v>59</v>
      </c>
      <c r="S340" t="s">
        <v>60</v>
      </c>
      <c r="T340" t="s">
        <v>61</v>
      </c>
      <c r="U340">
        <v>15</v>
      </c>
      <c r="V340" t="s">
        <v>62</v>
      </c>
      <c r="W340" t="s">
        <v>63</v>
      </c>
      <c r="X340">
        <v>0.72387000000000001</v>
      </c>
      <c r="Y340" t="s">
        <v>64</v>
      </c>
      <c r="Z340">
        <v>44273</v>
      </c>
      <c r="AA340">
        <v>214.32900000000001</v>
      </c>
      <c r="AB340">
        <v>672387</v>
      </c>
      <c r="AC340">
        <v>8</v>
      </c>
      <c r="AD340">
        <v>121.13500000000001</v>
      </c>
      <c r="AE340">
        <v>180.15600000000001</v>
      </c>
      <c r="AF340">
        <v>59.021500000000003</v>
      </c>
      <c r="AG340">
        <v>1</v>
      </c>
      <c r="AH340" t="s">
        <v>324</v>
      </c>
      <c r="AI340">
        <v>4</v>
      </c>
      <c r="AJ340" t="s">
        <v>56</v>
      </c>
      <c r="AK340">
        <v>0</v>
      </c>
      <c r="AL340">
        <v>0</v>
      </c>
      <c r="AM340" t="s">
        <v>482</v>
      </c>
      <c r="AN340" t="s">
        <v>483</v>
      </c>
      <c r="AO340" t="s">
        <v>484</v>
      </c>
      <c r="AP340" t="s">
        <v>56</v>
      </c>
      <c r="AQ340" t="s">
        <v>56</v>
      </c>
      <c r="AR340" t="s">
        <v>56</v>
      </c>
      <c r="AS340" t="s">
        <v>485</v>
      </c>
      <c r="AT340" t="s">
        <v>486</v>
      </c>
      <c r="AU340" t="s">
        <v>487</v>
      </c>
      <c r="AV340">
        <v>902.69825431482002</v>
      </c>
      <c r="AW340" t="s">
        <v>72</v>
      </c>
    </row>
    <row r="341" spans="1:49" x14ac:dyDescent="0.25">
      <c r="A341" t="s">
        <v>1248</v>
      </c>
      <c r="B341" t="s">
        <v>1249</v>
      </c>
      <c r="C341" t="s">
        <v>51</v>
      </c>
      <c r="D341" t="s">
        <v>111</v>
      </c>
      <c r="E341" t="s">
        <v>112</v>
      </c>
      <c r="F341" t="s">
        <v>56</v>
      </c>
      <c r="G341" t="s">
        <v>113</v>
      </c>
      <c r="H341" t="s">
        <v>55</v>
      </c>
      <c r="I341">
        <v>108</v>
      </c>
      <c r="J341">
        <v>0</v>
      </c>
      <c r="K341">
        <v>1</v>
      </c>
      <c r="L341" t="s">
        <v>56</v>
      </c>
      <c r="M341" t="s">
        <v>56</v>
      </c>
      <c r="N341" t="s">
        <v>56</v>
      </c>
      <c r="O341" t="s">
        <v>56</v>
      </c>
      <c r="P341" t="s">
        <v>56</v>
      </c>
      <c r="Q341">
        <v>1</v>
      </c>
      <c r="R341" t="s">
        <v>59</v>
      </c>
      <c r="S341" t="s">
        <v>60</v>
      </c>
      <c r="T341" t="s">
        <v>61</v>
      </c>
      <c r="U341">
        <v>120</v>
      </c>
      <c r="V341" t="s">
        <v>62</v>
      </c>
      <c r="W341" t="s">
        <v>114</v>
      </c>
      <c r="X341">
        <v>0.72378399999999998</v>
      </c>
      <c r="Y341" t="s">
        <v>115</v>
      </c>
      <c r="Z341">
        <v>20180</v>
      </c>
      <c r="AA341">
        <v>910.6</v>
      </c>
      <c r="AB341">
        <v>89029.6</v>
      </c>
      <c r="AC341">
        <v>9</v>
      </c>
      <c r="AD341">
        <v>9.6151999999999997</v>
      </c>
      <c r="AE341">
        <v>108</v>
      </c>
      <c r="AF341">
        <v>98.384799999999998</v>
      </c>
      <c r="AG341">
        <v>1</v>
      </c>
      <c r="AH341" t="s">
        <v>1250</v>
      </c>
      <c r="AI341">
        <v>2</v>
      </c>
      <c r="AJ341" t="s">
        <v>56</v>
      </c>
      <c r="AK341">
        <v>0</v>
      </c>
      <c r="AL341">
        <v>0</v>
      </c>
      <c r="AM341" t="s">
        <v>56</v>
      </c>
      <c r="AN341" t="s">
        <v>56</v>
      </c>
      <c r="AO341" t="s">
        <v>56</v>
      </c>
      <c r="AP341" t="s">
        <v>56</v>
      </c>
      <c r="AQ341" t="s">
        <v>56</v>
      </c>
      <c r="AR341" t="s">
        <v>56</v>
      </c>
      <c r="AS341" t="s">
        <v>56</v>
      </c>
      <c r="AT341" t="s">
        <v>56</v>
      </c>
      <c r="AU341" t="s">
        <v>56</v>
      </c>
      <c r="AV341">
        <v>1483.56337638782</v>
      </c>
      <c r="AW341" t="s">
        <v>72</v>
      </c>
    </row>
    <row r="342" spans="1:49" x14ac:dyDescent="0.25">
      <c r="A342" t="s">
        <v>594</v>
      </c>
      <c r="B342" t="s">
        <v>595</v>
      </c>
      <c r="C342" t="s">
        <v>51</v>
      </c>
      <c r="D342" t="s">
        <v>118</v>
      </c>
      <c r="E342" t="s">
        <v>112</v>
      </c>
      <c r="F342" t="s">
        <v>119</v>
      </c>
      <c r="G342" t="s">
        <v>120</v>
      </c>
      <c r="H342" t="s">
        <v>55</v>
      </c>
      <c r="I342">
        <v>0</v>
      </c>
      <c r="J342">
        <v>0</v>
      </c>
      <c r="K342">
        <v>1</v>
      </c>
      <c r="L342" t="s">
        <v>56</v>
      </c>
      <c r="M342" t="s">
        <v>56</v>
      </c>
      <c r="N342" t="s">
        <v>56</v>
      </c>
      <c r="O342" t="s">
        <v>56</v>
      </c>
      <c r="P342" t="s">
        <v>56</v>
      </c>
      <c r="Q342">
        <v>1</v>
      </c>
      <c r="R342" t="s">
        <v>59</v>
      </c>
      <c r="S342" t="s">
        <v>60</v>
      </c>
      <c r="T342" t="s">
        <v>61</v>
      </c>
      <c r="U342">
        <v>131</v>
      </c>
      <c r="V342" t="s">
        <v>62</v>
      </c>
      <c r="W342" t="s">
        <v>121</v>
      </c>
      <c r="X342">
        <v>0.72354399999999996</v>
      </c>
      <c r="Y342" t="s">
        <v>122</v>
      </c>
      <c r="Z342">
        <v>2370</v>
      </c>
      <c r="AA342">
        <v>979.71399999999903</v>
      </c>
      <c r="AB342" t="s">
        <v>123</v>
      </c>
      <c r="AC342">
        <v>9</v>
      </c>
      <c r="AD342">
        <v>101.098</v>
      </c>
      <c r="AE342">
        <v>0</v>
      </c>
      <c r="AF342">
        <v>101.098</v>
      </c>
      <c r="AG342">
        <v>1</v>
      </c>
      <c r="AH342" t="s">
        <v>632</v>
      </c>
      <c r="AI342">
        <v>2</v>
      </c>
      <c r="AJ342" t="s">
        <v>56</v>
      </c>
      <c r="AK342">
        <v>0</v>
      </c>
      <c r="AL342">
        <v>0</v>
      </c>
      <c r="AM342" t="s">
        <v>56</v>
      </c>
      <c r="AN342" t="s">
        <v>56</v>
      </c>
      <c r="AO342" t="s">
        <v>56</v>
      </c>
      <c r="AP342" t="s">
        <v>56</v>
      </c>
      <c r="AQ342" t="s">
        <v>56</v>
      </c>
      <c r="AR342" t="s">
        <v>56</v>
      </c>
      <c r="AS342" t="s">
        <v>56</v>
      </c>
      <c r="AT342" t="s">
        <v>56</v>
      </c>
      <c r="AU342" t="s">
        <v>56</v>
      </c>
      <c r="AV342">
        <v>1541.0466562404699</v>
      </c>
      <c r="AW342" t="s">
        <v>72</v>
      </c>
    </row>
    <row r="343" spans="1:49" x14ac:dyDescent="0.25">
      <c r="A343" t="s">
        <v>1251</v>
      </c>
      <c r="B343" t="s">
        <v>1252</v>
      </c>
      <c r="C343" t="s">
        <v>51</v>
      </c>
      <c r="D343" t="s">
        <v>195</v>
      </c>
      <c r="E343" t="s">
        <v>53</v>
      </c>
      <c r="F343" t="s">
        <v>126</v>
      </c>
      <c r="G343" t="s">
        <v>126</v>
      </c>
      <c r="H343" t="s">
        <v>55</v>
      </c>
      <c r="I343">
        <v>116.084</v>
      </c>
      <c r="J343">
        <v>116.084</v>
      </c>
      <c r="K343">
        <v>1</v>
      </c>
      <c r="L343" t="s">
        <v>1253</v>
      </c>
      <c r="M343" t="s">
        <v>56</v>
      </c>
      <c r="N343" t="s">
        <v>1254</v>
      </c>
      <c r="O343" t="s">
        <v>1255</v>
      </c>
      <c r="P343" t="s">
        <v>56</v>
      </c>
      <c r="Q343">
        <v>1</v>
      </c>
      <c r="R343" t="s">
        <v>80</v>
      </c>
      <c r="S343" t="s">
        <v>60</v>
      </c>
      <c r="T343" t="s">
        <v>61</v>
      </c>
      <c r="U343">
        <v>226</v>
      </c>
      <c r="V343" t="s">
        <v>62</v>
      </c>
      <c r="W343" t="s">
        <v>81</v>
      </c>
      <c r="X343">
        <v>0.72347700000000004</v>
      </c>
      <c r="Y343" t="s">
        <v>82</v>
      </c>
      <c r="Z343">
        <v>3126.51</v>
      </c>
      <c r="AA343">
        <v>1866.33</v>
      </c>
      <c r="AB343">
        <v>353862</v>
      </c>
      <c r="AC343">
        <v>4</v>
      </c>
      <c r="AD343">
        <v>41.0777</v>
      </c>
      <c r="AE343">
        <v>116.084</v>
      </c>
      <c r="AF343">
        <v>75.006299999999996</v>
      </c>
      <c r="AG343">
        <v>1</v>
      </c>
      <c r="AH343" t="s">
        <v>1256</v>
      </c>
      <c r="AI343">
        <v>1</v>
      </c>
      <c r="AJ343" t="s">
        <v>56</v>
      </c>
      <c r="AK343">
        <v>0</v>
      </c>
      <c r="AL343">
        <v>0</v>
      </c>
      <c r="AM343" t="s">
        <v>1257</v>
      </c>
      <c r="AN343" t="s">
        <v>1258</v>
      </c>
      <c r="AO343" t="s">
        <v>1259</v>
      </c>
      <c r="AP343" t="s">
        <v>56</v>
      </c>
      <c r="AQ343" t="s">
        <v>56</v>
      </c>
      <c r="AR343" t="s">
        <v>56</v>
      </c>
      <c r="AS343" t="s">
        <v>231</v>
      </c>
      <c r="AT343" t="s">
        <v>232</v>
      </c>
      <c r="AU343" t="s">
        <v>206</v>
      </c>
      <c r="AV343">
        <v>2451.3483129628999</v>
      </c>
      <c r="AW343" t="s">
        <v>72</v>
      </c>
    </row>
    <row r="344" spans="1:49" x14ac:dyDescent="0.25">
      <c r="A344" t="s">
        <v>603</v>
      </c>
      <c r="B344" t="s">
        <v>234</v>
      </c>
      <c r="C344" t="s">
        <v>51</v>
      </c>
      <c r="D344" t="s">
        <v>52</v>
      </c>
      <c r="E344" t="s">
        <v>53</v>
      </c>
      <c r="F344" t="s">
        <v>460</v>
      </c>
      <c r="G344" t="s">
        <v>460</v>
      </c>
      <c r="H344" t="s">
        <v>55</v>
      </c>
      <c r="I344">
        <v>106.122</v>
      </c>
      <c r="J344">
        <v>0</v>
      </c>
      <c r="K344">
        <v>1</v>
      </c>
      <c r="L344" t="s">
        <v>56</v>
      </c>
      <c r="M344" t="s">
        <v>56</v>
      </c>
      <c r="N344" t="s">
        <v>604</v>
      </c>
      <c r="O344" t="s">
        <v>156</v>
      </c>
      <c r="P344" t="s">
        <v>56</v>
      </c>
      <c r="Q344">
        <v>1</v>
      </c>
      <c r="R344" t="s">
        <v>59</v>
      </c>
      <c r="S344" t="s">
        <v>60</v>
      </c>
      <c r="T344" t="s">
        <v>61</v>
      </c>
      <c r="U344">
        <v>56</v>
      </c>
      <c r="V344" t="s">
        <v>62</v>
      </c>
      <c r="W344" t="s">
        <v>63</v>
      </c>
      <c r="X344">
        <v>0.72346999999999995</v>
      </c>
      <c r="Y344" t="s">
        <v>64</v>
      </c>
      <c r="Z344">
        <v>11155</v>
      </c>
      <c r="AA344">
        <v>375.42599999999999</v>
      </c>
      <c r="AB344">
        <v>18024.5</v>
      </c>
      <c r="AC344">
        <v>13</v>
      </c>
      <c r="AD344">
        <v>1.9128000000000001</v>
      </c>
      <c r="AE344">
        <v>106.122</v>
      </c>
      <c r="AF344">
        <v>108.035</v>
      </c>
      <c r="AG344">
        <v>1</v>
      </c>
      <c r="AH344" t="s">
        <v>96</v>
      </c>
      <c r="AI344">
        <v>4</v>
      </c>
      <c r="AJ344" t="s">
        <v>56</v>
      </c>
      <c r="AK344">
        <v>0</v>
      </c>
      <c r="AL344">
        <v>0</v>
      </c>
      <c r="AM344" t="s">
        <v>158</v>
      </c>
      <c r="AN344" t="s">
        <v>159</v>
      </c>
      <c r="AO344" t="s">
        <v>160</v>
      </c>
      <c r="AP344" t="s">
        <v>56</v>
      </c>
      <c r="AQ344" t="s">
        <v>56</v>
      </c>
      <c r="AR344" t="s">
        <v>56</v>
      </c>
      <c r="AS344" t="s">
        <v>56</v>
      </c>
      <c r="AT344" t="s">
        <v>56</v>
      </c>
      <c r="AU344" t="s">
        <v>87</v>
      </c>
      <c r="AV344">
        <v>1064.70187151599</v>
      </c>
      <c r="AW344" t="s">
        <v>72</v>
      </c>
    </row>
    <row r="345" spans="1:49" x14ac:dyDescent="0.25">
      <c r="A345" t="s">
        <v>1260</v>
      </c>
      <c r="B345" t="s">
        <v>1261</v>
      </c>
      <c r="C345" t="s">
        <v>51</v>
      </c>
      <c r="D345" t="s">
        <v>52</v>
      </c>
      <c r="E345" t="s">
        <v>53</v>
      </c>
      <c r="F345" t="s">
        <v>684</v>
      </c>
      <c r="G345" t="s">
        <v>684</v>
      </c>
      <c r="H345" t="s">
        <v>55</v>
      </c>
      <c r="I345">
        <v>212.25</v>
      </c>
      <c r="J345">
        <v>212.25</v>
      </c>
      <c r="K345">
        <v>1</v>
      </c>
      <c r="L345" t="s">
        <v>371</v>
      </c>
      <c r="M345" t="s">
        <v>56</v>
      </c>
      <c r="N345" t="s">
        <v>372</v>
      </c>
      <c r="O345" t="s">
        <v>373</v>
      </c>
      <c r="P345" t="s">
        <v>56</v>
      </c>
      <c r="Q345">
        <v>1</v>
      </c>
      <c r="R345" t="s">
        <v>80</v>
      </c>
      <c r="S345" t="s">
        <v>60</v>
      </c>
      <c r="T345" t="s">
        <v>61</v>
      </c>
      <c r="U345">
        <v>109</v>
      </c>
      <c r="V345" t="s">
        <v>62</v>
      </c>
      <c r="W345" t="s">
        <v>81</v>
      </c>
      <c r="X345">
        <v>0.72329299999999996</v>
      </c>
      <c r="Y345" t="s">
        <v>82</v>
      </c>
      <c r="Z345">
        <v>1360</v>
      </c>
      <c r="AA345">
        <v>760.81600000000003</v>
      </c>
      <c r="AB345">
        <v>533545</v>
      </c>
      <c r="AC345">
        <v>5</v>
      </c>
      <c r="AD345">
        <v>113.245</v>
      </c>
      <c r="AE345">
        <v>212.25</v>
      </c>
      <c r="AF345">
        <v>99.005099999999999</v>
      </c>
      <c r="AG345">
        <v>1</v>
      </c>
      <c r="AH345" t="s">
        <v>1262</v>
      </c>
      <c r="AI345">
        <v>1</v>
      </c>
      <c r="AJ345" t="s">
        <v>56</v>
      </c>
      <c r="AK345">
        <v>0</v>
      </c>
      <c r="AL345">
        <v>0</v>
      </c>
      <c r="AM345" t="s">
        <v>375</v>
      </c>
      <c r="AN345" t="s">
        <v>376</v>
      </c>
      <c r="AO345" t="s">
        <v>377</v>
      </c>
      <c r="AP345" t="s">
        <v>56</v>
      </c>
      <c r="AQ345" t="s">
        <v>56</v>
      </c>
      <c r="AR345" t="s">
        <v>56</v>
      </c>
      <c r="AS345" t="s">
        <v>204</v>
      </c>
      <c r="AT345" t="s">
        <v>205</v>
      </c>
      <c r="AU345" t="s">
        <v>206</v>
      </c>
      <c r="AV345">
        <v>1365.6431549177701</v>
      </c>
      <c r="AW345" t="s">
        <v>72</v>
      </c>
    </row>
    <row r="346" spans="1:49" x14ac:dyDescent="0.25">
      <c r="A346" t="s">
        <v>1263</v>
      </c>
      <c r="B346" t="s">
        <v>1264</v>
      </c>
      <c r="C346" t="s">
        <v>51</v>
      </c>
      <c r="D346" t="s">
        <v>75</v>
      </c>
      <c r="E346" t="s">
        <v>53</v>
      </c>
      <c r="F346" t="s">
        <v>76</v>
      </c>
      <c r="G346" t="s">
        <v>76</v>
      </c>
      <c r="H346" t="s">
        <v>55</v>
      </c>
      <c r="I346">
        <v>130.09899999999999</v>
      </c>
      <c r="J346">
        <v>130.09899999999999</v>
      </c>
      <c r="K346">
        <v>1</v>
      </c>
      <c r="L346" t="s">
        <v>1265</v>
      </c>
      <c r="M346" t="s">
        <v>56</v>
      </c>
      <c r="N346" t="s">
        <v>1266</v>
      </c>
      <c r="O346" t="s">
        <v>1267</v>
      </c>
      <c r="P346" t="s">
        <v>56</v>
      </c>
      <c r="Q346">
        <v>1</v>
      </c>
      <c r="R346" t="s">
        <v>80</v>
      </c>
      <c r="S346" t="s">
        <v>60</v>
      </c>
      <c r="T346" t="s">
        <v>61</v>
      </c>
      <c r="U346">
        <v>24</v>
      </c>
      <c r="V346" t="s">
        <v>62</v>
      </c>
      <c r="W346" t="s">
        <v>81</v>
      </c>
      <c r="X346">
        <v>0.723159</v>
      </c>
      <c r="Y346" t="s">
        <v>82</v>
      </c>
      <c r="Z346">
        <v>2095.0100000000002</v>
      </c>
      <c r="AA346">
        <v>246.09</v>
      </c>
      <c r="AB346">
        <v>323441</v>
      </c>
      <c r="AC346">
        <v>7</v>
      </c>
      <c r="AD346">
        <v>42.079300000000003</v>
      </c>
      <c r="AE346">
        <v>130.09899999999999</v>
      </c>
      <c r="AF346">
        <v>88.0197</v>
      </c>
      <c r="AG346">
        <v>1</v>
      </c>
      <c r="AH346" t="s">
        <v>1101</v>
      </c>
      <c r="AI346">
        <v>2</v>
      </c>
      <c r="AJ346" t="s">
        <v>56</v>
      </c>
      <c r="AK346">
        <v>0</v>
      </c>
      <c r="AL346">
        <v>0</v>
      </c>
      <c r="AM346" t="s">
        <v>1055</v>
      </c>
      <c r="AN346" t="s">
        <v>1268</v>
      </c>
      <c r="AO346" t="s">
        <v>1269</v>
      </c>
      <c r="AP346" t="s">
        <v>56</v>
      </c>
      <c r="AQ346" t="s">
        <v>56</v>
      </c>
      <c r="AR346" t="s">
        <v>56</v>
      </c>
      <c r="AS346" t="s">
        <v>231</v>
      </c>
      <c r="AT346" t="s">
        <v>232</v>
      </c>
      <c r="AU346" t="s">
        <v>206</v>
      </c>
      <c r="AV346">
        <v>938.27284549538501</v>
      </c>
      <c r="AW346" t="s">
        <v>72</v>
      </c>
    </row>
    <row r="347" spans="1:49" x14ac:dyDescent="0.25">
      <c r="A347" t="s">
        <v>1088</v>
      </c>
      <c r="B347" t="s">
        <v>1089</v>
      </c>
      <c r="C347" t="s">
        <v>51</v>
      </c>
      <c r="D347" t="s">
        <v>111</v>
      </c>
      <c r="E347" t="s">
        <v>112</v>
      </c>
      <c r="F347" t="s">
        <v>56</v>
      </c>
      <c r="G347" t="s">
        <v>113</v>
      </c>
      <c r="H347" t="s">
        <v>55</v>
      </c>
      <c r="I347">
        <v>174</v>
      </c>
      <c r="J347">
        <v>0</v>
      </c>
      <c r="K347">
        <v>1</v>
      </c>
      <c r="L347" t="s">
        <v>56</v>
      </c>
      <c r="M347" t="s">
        <v>56</v>
      </c>
      <c r="N347" t="s">
        <v>56</v>
      </c>
      <c r="O347" t="s">
        <v>56</v>
      </c>
      <c r="P347" t="s">
        <v>56</v>
      </c>
      <c r="Q347">
        <v>1</v>
      </c>
      <c r="R347" t="s">
        <v>59</v>
      </c>
      <c r="S347" t="s">
        <v>60</v>
      </c>
      <c r="T347" t="s">
        <v>61</v>
      </c>
      <c r="U347">
        <v>14</v>
      </c>
      <c r="V347" t="s">
        <v>62</v>
      </c>
      <c r="W347" t="s">
        <v>114</v>
      </c>
      <c r="X347">
        <v>0.72315099999999999</v>
      </c>
      <c r="Y347" t="s">
        <v>115</v>
      </c>
      <c r="Z347">
        <v>35247</v>
      </c>
      <c r="AA347">
        <v>208.27099999999999</v>
      </c>
      <c r="AB347">
        <v>660852</v>
      </c>
      <c r="AC347">
        <v>9</v>
      </c>
      <c r="AD347">
        <v>114.988</v>
      </c>
      <c r="AE347">
        <v>174</v>
      </c>
      <c r="AF347">
        <v>59.011800000000001</v>
      </c>
      <c r="AG347">
        <v>1</v>
      </c>
      <c r="AH347" t="s">
        <v>659</v>
      </c>
      <c r="AI347">
        <v>3</v>
      </c>
      <c r="AJ347" t="s">
        <v>56</v>
      </c>
      <c r="AK347">
        <v>0</v>
      </c>
      <c r="AL347">
        <v>0</v>
      </c>
      <c r="AM347" t="s">
        <v>56</v>
      </c>
      <c r="AN347" t="s">
        <v>56</v>
      </c>
      <c r="AO347" t="s">
        <v>56</v>
      </c>
      <c r="AP347" t="s">
        <v>56</v>
      </c>
      <c r="AQ347" t="s">
        <v>56</v>
      </c>
      <c r="AR347" t="s">
        <v>56</v>
      </c>
      <c r="AS347" t="s">
        <v>56</v>
      </c>
      <c r="AT347" t="s">
        <v>56</v>
      </c>
      <c r="AU347" t="s">
        <v>56</v>
      </c>
      <c r="AV347">
        <v>0</v>
      </c>
      <c r="AW347" t="s">
        <v>72</v>
      </c>
    </row>
    <row r="348" spans="1:49" x14ac:dyDescent="0.25">
      <c r="A348" t="s">
        <v>605</v>
      </c>
      <c r="B348" t="s">
        <v>606</v>
      </c>
      <c r="C348" t="s">
        <v>51</v>
      </c>
      <c r="D348" t="s">
        <v>75</v>
      </c>
      <c r="E348" t="s">
        <v>53</v>
      </c>
      <c r="F348" t="s">
        <v>126</v>
      </c>
      <c r="G348" t="s">
        <v>126</v>
      </c>
      <c r="H348" t="s">
        <v>55</v>
      </c>
      <c r="I348">
        <v>152.047</v>
      </c>
      <c r="J348">
        <v>152.047</v>
      </c>
      <c r="K348">
        <v>1</v>
      </c>
      <c r="L348" t="s">
        <v>607</v>
      </c>
      <c r="M348" t="s">
        <v>56</v>
      </c>
      <c r="N348" t="s">
        <v>608</v>
      </c>
      <c r="O348" t="s">
        <v>609</v>
      </c>
      <c r="P348" t="s">
        <v>56</v>
      </c>
      <c r="Q348">
        <v>1</v>
      </c>
      <c r="R348" t="s">
        <v>80</v>
      </c>
      <c r="S348" t="s">
        <v>60</v>
      </c>
      <c r="T348" t="s">
        <v>61</v>
      </c>
      <c r="U348">
        <v>114</v>
      </c>
      <c r="V348" t="s">
        <v>62</v>
      </c>
      <c r="W348" t="s">
        <v>81</v>
      </c>
      <c r="X348">
        <v>0.72310799999999997</v>
      </c>
      <c r="Y348" t="s">
        <v>82</v>
      </c>
      <c r="Z348">
        <v>7610</v>
      </c>
      <c r="AA348">
        <v>835.7</v>
      </c>
      <c r="AB348">
        <v>296085</v>
      </c>
      <c r="AC348">
        <v>10</v>
      </c>
      <c r="AD348">
        <v>45.018900000000002</v>
      </c>
      <c r="AE348">
        <v>152.047</v>
      </c>
      <c r="AF348">
        <v>107.027999999999</v>
      </c>
      <c r="AG348">
        <v>1</v>
      </c>
      <c r="AH348" t="s">
        <v>1033</v>
      </c>
      <c r="AI348">
        <v>3</v>
      </c>
      <c r="AJ348" t="s">
        <v>56</v>
      </c>
      <c r="AK348">
        <v>0</v>
      </c>
      <c r="AL348">
        <v>0</v>
      </c>
      <c r="AM348" t="s">
        <v>392</v>
      </c>
      <c r="AN348" t="s">
        <v>611</v>
      </c>
      <c r="AO348" t="s">
        <v>612</v>
      </c>
      <c r="AP348" t="s">
        <v>56</v>
      </c>
      <c r="AQ348" t="s">
        <v>56</v>
      </c>
      <c r="AR348" t="s">
        <v>56</v>
      </c>
      <c r="AS348" t="s">
        <v>134</v>
      </c>
      <c r="AT348" t="s">
        <v>254</v>
      </c>
      <c r="AU348" t="s">
        <v>87</v>
      </c>
      <c r="AV348">
        <v>1424.14722419792</v>
      </c>
      <c r="AW348" t="s">
        <v>72</v>
      </c>
    </row>
    <row r="349" spans="1:49" x14ac:dyDescent="0.25">
      <c r="A349" t="s">
        <v>1219</v>
      </c>
      <c r="B349" t="s">
        <v>234</v>
      </c>
      <c r="C349" t="s">
        <v>51</v>
      </c>
      <c r="D349" t="s">
        <v>52</v>
      </c>
      <c r="E349" t="s">
        <v>53</v>
      </c>
      <c r="F349" t="s">
        <v>460</v>
      </c>
      <c r="G349" t="s">
        <v>460</v>
      </c>
      <c r="H349" t="s">
        <v>55</v>
      </c>
      <c r="I349">
        <v>106.122</v>
      </c>
      <c r="J349">
        <v>0</v>
      </c>
      <c r="K349">
        <v>1</v>
      </c>
      <c r="L349" t="s">
        <v>56</v>
      </c>
      <c r="M349" t="s">
        <v>56</v>
      </c>
      <c r="N349" t="s">
        <v>604</v>
      </c>
      <c r="O349" t="s">
        <v>156</v>
      </c>
      <c r="P349" t="s">
        <v>56</v>
      </c>
      <c r="Q349">
        <v>1</v>
      </c>
      <c r="R349" t="s">
        <v>59</v>
      </c>
      <c r="S349" t="s">
        <v>60</v>
      </c>
      <c r="T349" t="s">
        <v>61</v>
      </c>
      <c r="U349">
        <v>111</v>
      </c>
      <c r="V349" t="s">
        <v>62</v>
      </c>
      <c r="W349" t="s">
        <v>63</v>
      </c>
      <c r="X349">
        <v>0.72292299999999998</v>
      </c>
      <c r="Y349" t="s">
        <v>64</v>
      </c>
      <c r="Z349">
        <v>6960</v>
      </c>
      <c r="AA349">
        <v>767.49</v>
      </c>
      <c r="AB349">
        <v>16920.2</v>
      </c>
      <c r="AC349">
        <v>9</v>
      </c>
      <c r="AD349">
        <v>1.7956000000000001</v>
      </c>
      <c r="AE349">
        <v>106.122</v>
      </c>
      <c r="AF349">
        <v>107.917999999999</v>
      </c>
      <c r="AG349">
        <v>1</v>
      </c>
      <c r="AH349" t="s">
        <v>610</v>
      </c>
      <c r="AI349">
        <v>4</v>
      </c>
      <c r="AJ349" t="s">
        <v>56</v>
      </c>
      <c r="AK349">
        <v>0</v>
      </c>
      <c r="AL349">
        <v>0</v>
      </c>
      <c r="AM349" t="s">
        <v>158</v>
      </c>
      <c r="AN349" t="s">
        <v>159</v>
      </c>
      <c r="AO349" t="s">
        <v>160</v>
      </c>
      <c r="AP349" t="s">
        <v>56</v>
      </c>
      <c r="AQ349" t="s">
        <v>56</v>
      </c>
      <c r="AR349" t="s">
        <v>56</v>
      </c>
      <c r="AS349" t="s">
        <v>56</v>
      </c>
      <c r="AT349" t="s">
        <v>56</v>
      </c>
      <c r="AU349" t="s">
        <v>87</v>
      </c>
      <c r="AV349">
        <v>1370.8024010183799</v>
      </c>
      <c r="AW349" t="s">
        <v>72</v>
      </c>
    </row>
    <row r="350" spans="1:49" x14ac:dyDescent="0.25">
      <c r="A350" t="s">
        <v>1208</v>
      </c>
      <c r="B350" t="s">
        <v>1209</v>
      </c>
      <c r="C350" t="s">
        <v>51</v>
      </c>
      <c r="D350" t="s">
        <v>75</v>
      </c>
      <c r="E350" t="s">
        <v>53</v>
      </c>
      <c r="F350" t="s">
        <v>142</v>
      </c>
      <c r="G350" t="s">
        <v>142</v>
      </c>
      <c r="H350" t="s">
        <v>55</v>
      </c>
      <c r="I350">
        <v>153.04300000000001</v>
      </c>
      <c r="J350">
        <v>153.04300000000001</v>
      </c>
      <c r="K350">
        <v>1</v>
      </c>
      <c r="L350" t="s">
        <v>1210</v>
      </c>
      <c r="M350" t="s">
        <v>56</v>
      </c>
      <c r="N350" t="s">
        <v>1211</v>
      </c>
      <c r="O350" t="s">
        <v>1212</v>
      </c>
      <c r="P350" t="s">
        <v>56</v>
      </c>
      <c r="Q350">
        <v>1</v>
      </c>
      <c r="R350" t="s">
        <v>80</v>
      </c>
      <c r="S350" t="s">
        <v>60</v>
      </c>
      <c r="T350" t="s">
        <v>61</v>
      </c>
      <c r="U350">
        <v>153</v>
      </c>
      <c r="V350" t="s">
        <v>62</v>
      </c>
      <c r="W350" t="s">
        <v>81</v>
      </c>
      <c r="X350">
        <v>0.72276099999999999</v>
      </c>
      <c r="Y350" t="s">
        <v>82</v>
      </c>
      <c r="Z350">
        <v>9950</v>
      </c>
      <c r="AA350">
        <v>1206.54</v>
      </c>
      <c r="AB350">
        <v>405283</v>
      </c>
      <c r="AC350">
        <v>19</v>
      </c>
      <c r="AD350">
        <v>62.025700000000001</v>
      </c>
      <c r="AE350">
        <v>153.04300000000001</v>
      </c>
      <c r="AF350">
        <v>91.017300000000006</v>
      </c>
      <c r="AG350">
        <v>1</v>
      </c>
      <c r="AH350" t="s">
        <v>1194</v>
      </c>
      <c r="AI350">
        <v>3</v>
      </c>
      <c r="AJ350" t="s">
        <v>56</v>
      </c>
      <c r="AK350">
        <v>0</v>
      </c>
      <c r="AL350">
        <v>0</v>
      </c>
      <c r="AM350" t="s">
        <v>1214</v>
      </c>
      <c r="AN350" t="s">
        <v>1215</v>
      </c>
      <c r="AO350" t="s">
        <v>1216</v>
      </c>
      <c r="AP350" t="s">
        <v>56</v>
      </c>
      <c r="AQ350" t="s">
        <v>56</v>
      </c>
      <c r="AR350" t="s">
        <v>56</v>
      </c>
      <c r="AS350" t="s">
        <v>56</v>
      </c>
      <c r="AT350" t="s">
        <v>56</v>
      </c>
      <c r="AU350" t="s">
        <v>87</v>
      </c>
      <c r="AV350">
        <v>1740.7654249382999</v>
      </c>
      <c r="AW350" t="s">
        <v>72</v>
      </c>
    </row>
    <row r="351" spans="1:49" x14ac:dyDescent="0.25">
      <c r="A351" t="s">
        <v>1270</v>
      </c>
      <c r="B351" t="s">
        <v>1271</v>
      </c>
      <c r="C351" t="s">
        <v>51</v>
      </c>
      <c r="D351" t="s">
        <v>118</v>
      </c>
      <c r="E351" t="s">
        <v>112</v>
      </c>
      <c r="F351" t="s">
        <v>119</v>
      </c>
      <c r="G351" t="s">
        <v>120</v>
      </c>
      <c r="H351" t="s">
        <v>55</v>
      </c>
      <c r="I351">
        <v>0</v>
      </c>
      <c r="J351">
        <v>0</v>
      </c>
      <c r="K351">
        <v>1</v>
      </c>
      <c r="L351" t="s">
        <v>56</v>
      </c>
      <c r="M351" t="s">
        <v>56</v>
      </c>
      <c r="N351" t="s">
        <v>56</v>
      </c>
      <c r="O351" t="s">
        <v>56</v>
      </c>
      <c r="P351" t="s">
        <v>56</v>
      </c>
      <c r="Q351">
        <v>1</v>
      </c>
      <c r="R351" t="s">
        <v>59</v>
      </c>
      <c r="S351" t="s">
        <v>60</v>
      </c>
      <c r="T351" t="s">
        <v>61</v>
      </c>
      <c r="U351">
        <v>153</v>
      </c>
      <c r="V351" t="s">
        <v>62</v>
      </c>
      <c r="W351" t="s">
        <v>121</v>
      </c>
      <c r="X351">
        <v>0.72264700000000004</v>
      </c>
      <c r="Y351" t="s">
        <v>122</v>
      </c>
      <c r="Z351">
        <v>9950</v>
      </c>
      <c r="AA351">
        <v>1206.54</v>
      </c>
      <c r="AB351" t="s">
        <v>123</v>
      </c>
      <c r="AC351">
        <v>22</v>
      </c>
      <c r="AD351">
        <v>91.017300000000006</v>
      </c>
      <c r="AE351">
        <v>0</v>
      </c>
      <c r="AF351">
        <v>91.017300000000006</v>
      </c>
      <c r="AG351">
        <v>1</v>
      </c>
      <c r="AH351" t="s">
        <v>1194</v>
      </c>
      <c r="AI351">
        <v>3</v>
      </c>
      <c r="AJ351" t="s">
        <v>56</v>
      </c>
      <c r="AK351">
        <v>0</v>
      </c>
      <c r="AL351">
        <v>0</v>
      </c>
      <c r="AM351" t="s">
        <v>56</v>
      </c>
      <c r="AN351" t="s">
        <v>56</v>
      </c>
      <c r="AO351" t="s">
        <v>56</v>
      </c>
      <c r="AP351" t="s">
        <v>56</v>
      </c>
      <c r="AQ351" t="s">
        <v>56</v>
      </c>
      <c r="AR351" t="s">
        <v>56</v>
      </c>
      <c r="AS351" t="s">
        <v>56</v>
      </c>
      <c r="AT351" t="s">
        <v>56</v>
      </c>
      <c r="AU351" t="s">
        <v>56</v>
      </c>
      <c r="AV351">
        <v>1740.7654249382999</v>
      </c>
      <c r="AW351" t="s">
        <v>72</v>
      </c>
    </row>
    <row r="352" spans="1:49" x14ac:dyDescent="0.25">
      <c r="A352" t="s">
        <v>655</v>
      </c>
      <c r="B352" t="s">
        <v>656</v>
      </c>
      <c r="C352" t="s">
        <v>51</v>
      </c>
      <c r="D352" t="s">
        <v>75</v>
      </c>
      <c r="E352" t="s">
        <v>53</v>
      </c>
      <c r="F352" t="s">
        <v>126</v>
      </c>
      <c r="G352" t="s">
        <v>126</v>
      </c>
      <c r="H352" t="s">
        <v>55</v>
      </c>
      <c r="I352">
        <v>102.086</v>
      </c>
      <c r="J352">
        <v>102.086</v>
      </c>
      <c r="K352">
        <v>1</v>
      </c>
      <c r="L352" t="s">
        <v>56</v>
      </c>
      <c r="M352" t="s">
        <v>56</v>
      </c>
      <c r="N352" t="s">
        <v>657</v>
      </c>
      <c r="O352" t="s">
        <v>658</v>
      </c>
      <c r="P352" t="s">
        <v>56</v>
      </c>
      <c r="Q352">
        <v>1</v>
      </c>
      <c r="R352" t="s">
        <v>80</v>
      </c>
      <c r="S352" t="s">
        <v>60</v>
      </c>
      <c r="T352" t="s">
        <v>61</v>
      </c>
      <c r="U352">
        <v>16</v>
      </c>
      <c r="V352" t="s">
        <v>62</v>
      </c>
      <c r="W352" t="s">
        <v>81</v>
      </c>
      <c r="X352">
        <v>0.72254799999999997</v>
      </c>
      <c r="Y352" t="s">
        <v>82</v>
      </c>
      <c r="Z352">
        <v>23976</v>
      </c>
      <c r="AA352">
        <v>214.27099999999999</v>
      </c>
      <c r="AB352">
        <v>421837</v>
      </c>
      <c r="AC352">
        <v>4</v>
      </c>
      <c r="AD352">
        <v>43.063699999999997</v>
      </c>
      <c r="AE352">
        <v>102.086</v>
      </c>
      <c r="AF352">
        <v>59.022300000000001</v>
      </c>
      <c r="AG352">
        <v>1</v>
      </c>
      <c r="AH352" t="s">
        <v>1272</v>
      </c>
      <c r="AI352">
        <v>3</v>
      </c>
      <c r="AJ352" t="s">
        <v>56</v>
      </c>
      <c r="AK352">
        <v>0</v>
      </c>
      <c r="AL352">
        <v>0</v>
      </c>
      <c r="AM352" t="s">
        <v>660</v>
      </c>
      <c r="AN352" t="s">
        <v>661</v>
      </c>
      <c r="AO352" t="s">
        <v>662</v>
      </c>
      <c r="AP352" t="s">
        <v>56</v>
      </c>
      <c r="AQ352" t="s">
        <v>56</v>
      </c>
      <c r="AR352" t="s">
        <v>56</v>
      </c>
      <c r="AS352" t="s">
        <v>56</v>
      </c>
      <c r="AT352" t="s">
        <v>56</v>
      </c>
      <c r="AU352" t="s">
        <v>56</v>
      </c>
      <c r="AV352">
        <v>902.63329016732803</v>
      </c>
      <c r="AW352" t="s">
        <v>72</v>
      </c>
    </row>
    <row r="353" spans="1:49" x14ac:dyDescent="0.25">
      <c r="A353" t="s">
        <v>458</v>
      </c>
      <c r="B353" t="s">
        <v>459</v>
      </c>
      <c r="C353" t="s">
        <v>51</v>
      </c>
      <c r="D353" t="s">
        <v>52</v>
      </c>
      <c r="E353" t="s">
        <v>53</v>
      </c>
      <c r="F353" t="s">
        <v>460</v>
      </c>
      <c r="G353" t="s">
        <v>460</v>
      </c>
      <c r="H353" t="s">
        <v>55</v>
      </c>
      <c r="I353">
        <v>384.63799999999998</v>
      </c>
      <c r="J353">
        <v>0</v>
      </c>
      <c r="K353">
        <v>1</v>
      </c>
      <c r="L353" t="s">
        <v>56</v>
      </c>
      <c r="M353" t="s">
        <v>56</v>
      </c>
      <c r="N353" t="s">
        <v>461</v>
      </c>
      <c r="O353" t="s">
        <v>462</v>
      </c>
      <c r="P353" t="s">
        <v>56</v>
      </c>
      <c r="Q353">
        <v>1</v>
      </c>
      <c r="R353" t="s">
        <v>59</v>
      </c>
      <c r="S353" t="s">
        <v>60</v>
      </c>
      <c r="T353" t="s">
        <v>61</v>
      </c>
      <c r="U353">
        <v>241</v>
      </c>
      <c r="V353" t="s">
        <v>62</v>
      </c>
      <c r="W353" t="s">
        <v>63</v>
      </c>
      <c r="X353">
        <v>0.72231000000000001</v>
      </c>
      <c r="Y353" t="s">
        <v>64</v>
      </c>
      <c r="Z353">
        <v>84162.8</v>
      </c>
      <c r="AA353">
        <v>2575.5500000000002</v>
      </c>
      <c r="AB353">
        <v>362776</v>
      </c>
      <c r="AC353">
        <v>26</v>
      </c>
      <c r="AD353">
        <v>139.53799999999899</v>
      </c>
      <c r="AE353">
        <v>384.63799999999998</v>
      </c>
      <c r="AF353">
        <v>245.1</v>
      </c>
      <c r="AG353">
        <v>1</v>
      </c>
      <c r="AH353" t="s">
        <v>473</v>
      </c>
      <c r="AI353">
        <v>4</v>
      </c>
      <c r="AJ353" t="s">
        <v>56</v>
      </c>
      <c r="AK353">
        <v>0</v>
      </c>
      <c r="AL353">
        <v>0</v>
      </c>
      <c r="AM353" t="s">
        <v>464</v>
      </c>
      <c r="AN353" t="s">
        <v>465</v>
      </c>
      <c r="AO353" t="s">
        <v>466</v>
      </c>
      <c r="AP353" t="s">
        <v>56</v>
      </c>
      <c r="AQ353" t="s">
        <v>56</v>
      </c>
      <c r="AR353" t="s">
        <v>56</v>
      </c>
      <c r="AS353" t="s">
        <v>341</v>
      </c>
      <c r="AT353" t="s">
        <v>467</v>
      </c>
      <c r="AU353" t="s">
        <v>343</v>
      </c>
      <c r="AV353">
        <v>0</v>
      </c>
      <c r="AW353" t="s">
        <v>72</v>
      </c>
    </row>
    <row r="354" spans="1:49" x14ac:dyDescent="0.25">
      <c r="A354" t="s">
        <v>822</v>
      </c>
      <c r="B354" t="s">
        <v>823</v>
      </c>
      <c r="C354" t="s">
        <v>51</v>
      </c>
      <c r="D354" t="s">
        <v>118</v>
      </c>
      <c r="E354" t="s">
        <v>112</v>
      </c>
      <c r="F354" t="s">
        <v>119</v>
      </c>
      <c r="G354" t="s">
        <v>120</v>
      </c>
      <c r="H354" t="s">
        <v>55</v>
      </c>
      <c r="I354">
        <v>0</v>
      </c>
      <c r="J354">
        <v>0</v>
      </c>
      <c r="K354">
        <v>1</v>
      </c>
      <c r="L354" t="s">
        <v>56</v>
      </c>
      <c r="M354" t="s">
        <v>56</v>
      </c>
      <c r="N354" t="s">
        <v>56</v>
      </c>
      <c r="O354" t="s">
        <v>56</v>
      </c>
      <c r="P354" t="s">
        <v>56</v>
      </c>
      <c r="Q354">
        <v>1</v>
      </c>
      <c r="R354" t="s">
        <v>59</v>
      </c>
      <c r="S354" t="s">
        <v>60</v>
      </c>
      <c r="T354" t="s">
        <v>61</v>
      </c>
      <c r="U354">
        <v>43</v>
      </c>
      <c r="V354" t="s">
        <v>62</v>
      </c>
      <c r="W354" t="s">
        <v>121</v>
      </c>
      <c r="X354">
        <v>0.72217399999999998</v>
      </c>
      <c r="Y354" t="s">
        <v>122</v>
      </c>
      <c r="Z354">
        <v>4918</v>
      </c>
      <c r="AA354">
        <v>291.2</v>
      </c>
      <c r="AB354" t="s">
        <v>123</v>
      </c>
      <c r="AC354">
        <v>9</v>
      </c>
      <c r="AD354">
        <v>94.027600000000007</v>
      </c>
      <c r="AE354">
        <v>0</v>
      </c>
      <c r="AF354">
        <v>94.027600000000007</v>
      </c>
      <c r="AG354">
        <v>1</v>
      </c>
      <c r="AH354" t="s">
        <v>747</v>
      </c>
      <c r="AI354">
        <v>3</v>
      </c>
      <c r="AJ354" t="s">
        <v>56</v>
      </c>
      <c r="AK354">
        <v>0</v>
      </c>
      <c r="AL354">
        <v>0</v>
      </c>
      <c r="AM354" t="s">
        <v>56</v>
      </c>
      <c r="AN354" t="s">
        <v>56</v>
      </c>
      <c r="AO354" t="s">
        <v>56</v>
      </c>
      <c r="AP354" t="s">
        <v>56</v>
      </c>
      <c r="AQ354" t="s">
        <v>56</v>
      </c>
      <c r="AR354" t="s">
        <v>56</v>
      </c>
      <c r="AS354" t="s">
        <v>56</v>
      </c>
      <c r="AT354" t="s">
        <v>56</v>
      </c>
      <c r="AU354" t="s">
        <v>56</v>
      </c>
      <c r="AV354">
        <v>988.79927124253595</v>
      </c>
      <c r="AW354" t="s">
        <v>72</v>
      </c>
    </row>
    <row r="355" spans="1:49" x14ac:dyDescent="0.25">
      <c r="A355" t="s">
        <v>1273</v>
      </c>
      <c r="B355" t="s">
        <v>1274</v>
      </c>
      <c r="C355" t="s">
        <v>51</v>
      </c>
      <c r="D355" t="s">
        <v>52</v>
      </c>
      <c r="E355" t="s">
        <v>53</v>
      </c>
      <c r="F355" t="s">
        <v>460</v>
      </c>
      <c r="G355" t="s">
        <v>460</v>
      </c>
      <c r="H355" t="s">
        <v>55</v>
      </c>
      <c r="I355">
        <v>195.172</v>
      </c>
      <c r="J355">
        <v>0</v>
      </c>
      <c r="K355">
        <v>1</v>
      </c>
      <c r="L355" t="s">
        <v>56</v>
      </c>
      <c r="M355" t="s">
        <v>56</v>
      </c>
      <c r="N355" t="s">
        <v>1275</v>
      </c>
      <c r="O355" t="s">
        <v>1276</v>
      </c>
      <c r="P355" t="s">
        <v>56</v>
      </c>
      <c r="Q355">
        <v>1</v>
      </c>
      <c r="R355" t="s">
        <v>59</v>
      </c>
      <c r="S355" t="s">
        <v>60</v>
      </c>
      <c r="T355" t="s">
        <v>61</v>
      </c>
      <c r="U355">
        <v>80</v>
      </c>
      <c r="V355" t="s">
        <v>62</v>
      </c>
      <c r="W355" t="s">
        <v>63</v>
      </c>
      <c r="X355">
        <v>0.72185100000000002</v>
      </c>
      <c r="Y355" t="s">
        <v>64</v>
      </c>
      <c r="Z355">
        <v>4400</v>
      </c>
      <c r="AA355">
        <v>493.29500000000002</v>
      </c>
      <c r="AB355">
        <v>374902</v>
      </c>
      <c r="AC355">
        <v>5</v>
      </c>
      <c r="AD355">
        <v>73.170400000000001</v>
      </c>
      <c r="AE355">
        <v>195.172</v>
      </c>
      <c r="AF355">
        <v>122.002</v>
      </c>
      <c r="AG355">
        <v>1</v>
      </c>
      <c r="AH355" t="s">
        <v>404</v>
      </c>
      <c r="AI355">
        <v>4</v>
      </c>
      <c r="AJ355" t="s">
        <v>56</v>
      </c>
      <c r="AK355">
        <v>0</v>
      </c>
      <c r="AL355">
        <v>0</v>
      </c>
      <c r="AM355" t="s">
        <v>1277</v>
      </c>
      <c r="AN355" t="s">
        <v>1278</v>
      </c>
      <c r="AO355" t="s">
        <v>1279</v>
      </c>
      <c r="AP355" t="s">
        <v>56</v>
      </c>
      <c r="AQ355" t="s">
        <v>56</v>
      </c>
      <c r="AR355" t="s">
        <v>56</v>
      </c>
      <c r="AS355" t="s">
        <v>56</v>
      </c>
      <c r="AT355" t="s">
        <v>56</v>
      </c>
      <c r="AU355" t="s">
        <v>1280</v>
      </c>
      <c r="AV355">
        <v>1160.2890671498501</v>
      </c>
      <c r="AW355" t="s">
        <v>72</v>
      </c>
    </row>
    <row r="356" spans="1:49" x14ac:dyDescent="0.25">
      <c r="A356" t="s">
        <v>603</v>
      </c>
      <c r="B356" t="s">
        <v>234</v>
      </c>
      <c r="C356" t="s">
        <v>51</v>
      </c>
      <c r="D356" t="s">
        <v>52</v>
      </c>
      <c r="E356" t="s">
        <v>53</v>
      </c>
      <c r="F356" t="s">
        <v>460</v>
      </c>
      <c r="G356" t="s">
        <v>460</v>
      </c>
      <c r="H356" t="s">
        <v>55</v>
      </c>
      <c r="I356">
        <v>106.122</v>
      </c>
      <c r="J356">
        <v>0</v>
      </c>
      <c r="K356">
        <v>1</v>
      </c>
      <c r="L356" t="s">
        <v>56</v>
      </c>
      <c r="M356" t="s">
        <v>56</v>
      </c>
      <c r="N356" t="s">
        <v>604</v>
      </c>
      <c r="O356" t="s">
        <v>156</v>
      </c>
      <c r="P356" t="s">
        <v>56</v>
      </c>
      <c r="Q356">
        <v>1</v>
      </c>
      <c r="R356" t="s">
        <v>59</v>
      </c>
      <c r="S356" t="s">
        <v>60</v>
      </c>
      <c r="T356" t="s">
        <v>61</v>
      </c>
      <c r="U356">
        <v>58</v>
      </c>
      <c r="V356" t="s">
        <v>62</v>
      </c>
      <c r="W356" t="s">
        <v>63</v>
      </c>
      <c r="X356">
        <v>0.721692</v>
      </c>
      <c r="Y356" t="s">
        <v>64</v>
      </c>
      <c r="Z356">
        <v>91335</v>
      </c>
      <c r="AA356">
        <v>389.95699999999999</v>
      </c>
      <c r="AB356">
        <v>26266.9</v>
      </c>
      <c r="AC356">
        <v>16</v>
      </c>
      <c r="AD356">
        <v>2.7875000000000001</v>
      </c>
      <c r="AE356">
        <v>106.122</v>
      </c>
      <c r="AF356">
        <v>108.91</v>
      </c>
      <c r="AG356">
        <v>1</v>
      </c>
      <c r="AH356" t="s">
        <v>83</v>
      </c>
      <c r="AI356">
        <v>4</v>
      </c>
      <c r="AJ356" t="s">
        <v>56</v>
      </c>
      <c r="AK356">
        <v>0</v>
      </c>
      <c r="AL356">
        <v>0</v>
      </c>
      <c r="AM356" t="s">
        <v>158</v>
      </c>
      <c r="AN356" t="s">
        <v>159</v>
      </c>
      <c r="AO356" t="s">
        <v>160</v>
      </c>
      <c r="AP356" t="s">
        <v>56</v>
      </c>
      <c r="AQ356" t="s">
        <v>56</v>
      </c>
      <c r="AR356" t="s">
        <v>56</v>
      </c>
      <c r="AS356" t="s">
        <v>56</v>
      </c>
      <c r="AT356" t="s">
        <v>56</v>
      </c>
      <c r="AU356" t="s">
        <v>87</v>
      </c>
      <c r="AV356">
        <v>1077.36836371036</v>
      </c>
      <c r="AW356" t="s">
        <v>72</v>
      </c>
    </row>
    <row r="357" spans="1:49" x14ac:dyDescent="0.25">
      <c r="A357" t="s">
        <v>980</v>
      </c>
      <c r="B357" t="s">
        <v>981</v>
      </c>
      <c r="C357" t="s">
        <v>51</v>
      </c>
      <c r="D357" t="s">
        <v>111</v>
      </c>
      <c r="E357" t="s">
        <v>112</v>
      </c>
      <c r="F357" t="s">
        <v>56</v>
      </c>
      <c r="G357" t="s">
        <v>113</v>
      </c>
      <c r="H357" t="s">
        <v>55</v>
      </c>
      <c r="I357">
        <v>268</v>
      </c>
      <c r="J357">
        <v>0</v>
      </c>
      <c r="K357">
        <v>1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>
        <v>1</v>
      </c>
      <c r="R357" t="s">
        <v>59</v>
      </c>
      <c r="S357" t="s">
        <v>60</v>
      </c>
      <c r="T357" t="s">
        <v>61</v>
      </c>
      <c r="U357">
        <v>160</v>
      </c>
      <c r="V357" t="s">
        <v>62</v>
      </c>
      <c r="W357" t="s">
        <v>114</v>
      </c>
      <c r="X357">
        <v>0.72112799999999999</v>
      </c>
      <c r="Y357" t="s">
        <v>115</v>
      </c>
      <c r="Z357">
        <v>4476</v>
      </c>
      <c r="AA357">
        <v>1221.0999999999999</v>
      </c>
      <c r="AB357">
        <v>595665</v>
      </c>
      <c r="AC357">
        <v>9</v>
      </c>
      <c r="AD357">
        <v>159.63800000000001</v>
      </c>
      <c r="AE357">
        <v>268</v>
      </c>
      <c r="AF357">
        <v>108.36199999999999</v>
      </c>
      <c r="AG357">
        <v>1</v>
      </c>
      <c r="AH357" t="s">
        <v>298</v>
      </c>
      <c r="AI357">
        <v>2</v>
      </c>
      <c r="AJ357" t="s">
        <v>56</v>
      </c>
      <c r="AK357">
        <v>0</v>
      </c>
      <c r="AL357">
        <v>0</v>
      </c>
      <c r="AM357" t="s">
        <v>56</v>
      </c>
      <c r="AN357" t="s">
        <v>56</v>
      </c>
      <c r="AO357" t="s">
        <v>56</v>
      </c>
      <c r="AP357" t="s">
        <v>56</v>
      </c>
      <c r="AQ357" t="s">
        <v>56</v>
      </c>
      <c r="AR357" t="s">
        <v>56</v>
      </c>
      <c r="AS357" t="s">
        <v>56</v>
      </c>
      <c r="AT357" t="s">
        <v>56</v>
      </c>
      <c r="AU357" t="s">
        <v>56</v>
      </c>
      <c r="AV357">
        <v>1754.22446798787</v>
      </c>
      <c r="AW357" t="s">
        <v>72</v>
      </c>
    </row>
    <row r="358" spans="1:49" x14ac:dyDescent="0.25">
      <c r="A358" t="s">
        <v>1065</v>
      </c>
      <c r="B358" t="s">
        <v>1066</v>
      </c>
      <c r="C358" t="s">
        <v>51</v>
      </c>
      <c r="D358" t="s">
        <v>111</v>
      </c>
      <c r="E358" t="s">
        <v>112</v>
      </c>
      <c r="F358" t="s">
        <v>56</v>
      </c>
      <c r="G358" t="s">
        <v>113</v>
      </c>
      <c r="H358" t="s">
        <v>55</v>
      </c>
      <c r="I358">
        <v>130</v>
      </c>
      <c r="J358">
        <v>0</v>
      </c>
      <c r="K358">
        <v>1</v>
      </c>
      <c r="L358" t="s">
        <v>56</v>
      </c>
      <c r="M358" t="s">
        <v>56</v>
      </c>
      <c r="N358" t="s">
        <v>56</v>
      </c>
      <c r="O358" t="s">
        <v>56</v>
      </c>
      <c r="P358" t="s">
        <v>56</v>
      </c>
      <c r="Q358">
        <v>1</v>
      </c>
      <c r="R358" t="s">
        <v>59</v>
      </c>
      <c r="S358" t="s">
        <v>60</v>
      </c>
      <c r="T358" t="s">
        <v>61</v>
      </c>
      <c r="U358">
        <v>77</v>
      </c>
      <c r="V358" t="s">
        <v>62</v>
      </c>
      <c r="W358" t="s">
        <v>114</v>
      </c>
      <c r="X358">
        <v>0.72109000000000001</v>
      </c>
      <c r="Y358" t="s">
        <v>115</v>
      </c>
      <c r="Z358">
        <v>6430</v>
      </c>
      <c r="AA358">
        <v>451.61099999999999</v>
      </c>
      <c r="AB358">
        <v>115375</v>
      </c>
      <c r="AC358">
        <v>13</v>
      </c>
      <c r="AD358">
        <v>14.998799999999999</v>
      </c>
      <c r="AE358">
        <v>130</v>
      </c>
      <c r="AF358">
        <v>115.001</v>
      </c>
      <c r="AG358">
        <v>1</v>
      </c>
      <c r="AH358" t="s">
        <v>1281</v>
      </c>
      <c r="AI358">
        <v>1</v>
      </c>
      <c r="AJ358" t="s">
        <v>56</v>
      </c>
      <c r="AK358">
        <v>0</v>
      </c>
      <c r="AL358">
        <v>0</v>
      </c>
      <c r="AM358" t="s">
        <v>56</v>
      </c>
      <c r="AN358" t="s">
        <v>56</v>
      </c>
      <c r="AO358" t="s">
        <v>56</v>
      </c>
      <c r="AP358" t="s">
        <v>56</v>
      </c>
      <c r="AQ358" t="s">
        <v>56</v>
      </c>
      <c r="AR358" t="s">
        <v>56</v>
      </c>
      <c r="AS358" t="s">
        <v>56</v>
      </c>
      <c r="AT358" t="s">
        <v>56</v>
      </c>
      <c r="AU358" t="s">
        <v>56</v>
      </c>
      <c r="AV358">
        <v>1127.80971450108</v>
      </c>
      <c r="AW358" t="s">
        <v>72</v>
      </c>
    </row>
    <row r="359" spans="1:49" x14ac:dyDescent="0.25">
      <c r="A359" t="s">
        <v>594</v>
      </c>
      <c r="B359" t="s">
        <v>595</v>
      </c>
      <c r="C359" t="s">
        <v>51</v>
      </c>
      <c r="D359" t="s">
        <v>118</v>
      </c>
      <c r="E359" t="s">
        <v>112</v>
      </c>
      <c r="F359" t="s">
        <v>119</v>
      </c>
      <c r="G359" t="s">
        <v>120</v>
      </c>
      <c r="H359" t="s">
        <v>55</v>
      </c>
      <c r="I359">
        <v>0</v>
      </c>
      <c r="J359">
        <v>0</v>
      </c>
      <c r="K359">
        <v>1</v>
      </c>
      <c r="L359" t="s">
        <v>56</v>
      </c>
      <c r="M359" t="s">
        <v>56</v>
      </c>
      <c r="N359" t="s">
        <v>56</v>
      </c>
      <c r="O359" t="s">
        <v>56</v>
      </c>
      <c r="P359" t="s">
        <v>56</v>
      </c>
      <c r="Q359">
        <v>1</v>
      </c>
      <c r="R359" t="s">
        <v>59</v>
      </c>
      <c r="S359" t="s">
        <v>60</v>
      </c>
      <c r="T359" t="s">
        <v>61</v>
      </c>
      <c r="U359">
        <v>206</v>
      </c>
      <c r="V359" t="s">
        <v>62</v>
      </c>
      <c r="W359" t="s">
        <v>121</v>
      </c>
      <c r="X359">
        <v>0.72098499999999999</v>
      </c>
      <c r="Y359" t="s">
        <v>122</v>
      </c>
      <c r="Z359">
        <v>4490</v>
      </c>
      <c r="AA359">
        <v>1601.07</v>
      </c>
      <c r="AB359" t="s">
        <v>123</v>
      </c>
      <c r="AC359">
        <v>9</v>
      </c>
      <c r="AD359">
        <v>85.072400000000002</v>
      </c>
      <c r="AE359">
        <v>0</v>
      </c>
      <c r="AF359">
        <v>85.072400000000002</v>
      </c>
      <c r="AG359">
        <v>1</v>
      </c>
      <c r="AH359" t="s">
        <v>285</v>
      </c>
      <c r="AI359">
        <v>3</v>
      </c>
      <c r="AJ359" t="s">
        <v>56</v>
      </c>
      <c r="AK359">
        <v>0</v>
      </c>
      <c r="AL359">
        <v>0</v>
      </c>
      <c r="AM359" t="s">
        <v>56</v>
      </c>
      <c r="AN359" t="s">
        <v>56</v>
      </c>
      <c r="AO359" t="s">
        <v>56</v>
      </c>
      <c r="AP359" t="s">
        <v>56</v>
      </c>
      <c r="AQ359" t="s">
        <v>56</v>
      </c>
      <c r="AR359" t="s">
        <v>56</v>
      </c>
      <c r="AS359" t="s">
        <v>56</v>
      </c>
      <c r="AT359" t="s">
        <v>56</v>
      </c>
      <c r="AU359" t="s">
        <v>56</v>
      </c>
      <c r="AV359">
        <v>2139.1174868810199</v>
      </c>
      <c r="AW359" t="s">
        <v>72</v>
      </c>
    </row>
    <row r="360" spans="1:49" x14ac:dyDescent="0.25">
      <c r="A360" t="s">
        <v>1282</v>
      </c>
      <c r="B360" t="s">
        <v>1283</v>
      </c>
      <c r="C360" t="s">
        <v>51</v>
      </c>
      <c r="D360" t="s">
        <v>111</v>
      </c>
      <c r="E360" t="s">
        <v>112</v>
      </c>
      <c r="F360" t="s">
        <v>56</v>
      </c>
      <c r="G360" t="s">
        <v>113</v>
      </c>
      <c r="H360" t="s">
        <v>55</v>
      </c>
      <c r="I360">
        <v>154</v>
      </c>
      <c r="J360">
        <v>0</v>
      </c>
      <c r="K360">
        <v>1</v>
      </c>
      <c r="L360" t="s">
        <v>56</v>
      </c>
      <c r="M360" t="s">
        <v>56</v>
      </c>
      <c r="N360" t="s">
        <v>56</v>
      </c>
      <c r="O360" t="s">
        <v>56</v>
      </c>
      <c r="P360" t="s">
        <v>56</v>
      </c>
      <c r="Q360">
        <v>1</v>
      </c>
      <c r="R360" t="s">
        <v>59</v>
      </c>
      <c r="S360" t="s">
        <v>60</v>
      </c>
      <c r="T360" t="s">
        <v>61</v>
      </c>
      <c r="U360">
        <v>104</v>
      </c>
      <c r="V360" t="s">
        <v>62</v>
      </c>
      <c r="W360" t="s">
        <v>114</v>
      </c>
      <c r="X360">
        <v>0.72081899999999999</v>
      </c>
      <c r="Y360" t="s">
        <v>115</v>
      </c>
      <c r="Z360">
        <v>11200</v>
      </c>
      <c r="AA360">
        <v>745.11399999999901</v>
      </c>
      <c r="AB360">
        <v>279020</v>
      </c>
      <c r="AC360">
        <v>25</v>
      </c>
      <c r="AD360">
        <v>42.969099999999997</v>
      </c>
      <c r="AE360">
        <v>154</v>
      </c>
      <c r="AF360">
        <v>111.03100000000001</v>
      </c>
      <c r="AG360">
        <v>1</v>
      </c>
      <c r="AH360" t="s">
        <v>1084</v>
      </c>
      <c r="AI360">
        <v>2</v>
      </c>
      <c r="AJ360" t="s">
        <v>56</v>
      </c>
      <c r="AK360">
        <v>0</v>
      </c>
      <c r="AL360">
        <v>0</v>
      </c>
      <c r="AM360" t="s">
        <v>56</v>
      </c>
      <c r="AN360" t="s">
        <v>56</v>
      </c>
      <c r="AO360" t="s">
        <v>56</v>
      </c>
      <c r="AP360" t="s">
        <v>56</v>
      </c>
      <c r="AQ360" t="s">
        <v>56</v>
      </c>
      <c r="AR360" t="s">
        <v>56</v>
      </c>
      <c r="AS360" t="s">
        <v>56</v>
      </c>
      <c r="AT360" t="s">
        <v>56</v>
      </c>
      <c r="AU360" t="s">
        <v>56</v>
      </c>
      <c r="AV360">
        <v>1353.50493461933</v>
      </c>
      <c r="AW360" t="s">
        <v>72</v>
      </c>
    </row>
    <row r="361" spans="1:49" x14ac:dyDescent="0.25">
      <c r="A361" t="s">
        <v>477</v>
      </c>
      <c r="B361" t="s">
        <v>478</v>
      </c>
      <c r="C361" t="s">
        <v>51</v>
      </c>
      <c r="D361" t="s">
        <v>52</v>
      </c>
      <c r="E361" t="s">
        <v>53</v>
      </c>
      <c r="F361" t="s">
        <v>54</v>
      </c>
      <c r="G361" t="s">
        <v>54</v>
      </c>
      <c r="H361" t="s">
        <v>55</v>
      </c>
      <c r="I361">
        <v>180.15600000000001</v>
      </c>
      <c r="J361">
        <v>0</v>
      </c>
      <c r="K361">
        <v>1</v>
      </c>
      <c r="L361" t="s">
        <v>56</v>
      </c>
      <c r="M361" t="s">
        <v>56</v>
      </c>
      <c r="N361" t="s">
        <v>479</v>
      </c>
      <c r="O361" t="s">
        <v>480</v>
      </c>
      <c r="P361" t="s">
        <v>56</v>
      </c>
      <c r="Q361">
        <v>1</v>
      </c>
      <c r="R361" t="s">
        <v>59</v>
      </c>
      <c r="S361" t="s">
        <v>60</v>
      </c>
      <c r="T361" t="s">
        <v>61</v>
      </c>
      <c r="U361">
        <v>16</v>
      </c>
      <c r="V361" t="s">
        <v>62</v>
      </c>
      <c r="W361" t="s">
        <v>63</v>
      </c>
      <c r="X361">
        <v>0.72077400000000003</v>
      </c>
      <c r="Y361" t="s">
        <v>64</v>
      </c>
      <c r="Z361">
        <v>23976</v>
      </c>
      <c r="AA361">
        <v>214.27099999999999</v>
      </c>
      <c r="AB361">
        <v>672382</v>
      </c>
      <c r="AC361">
        <v>5</v>
      </c>
      <c r="AD361">
        <v>121.134</v>
      </c>
      <c r="AE361">
        <v>180.15600000000001</v>
      </c>
      <c r="AF361">
        <v>59.022300000000001</v>
      </c>
      <c r="AG361">
        <v>1</v>
      </c>
      <c r="AH361" t="s">
        <v>1272</v>
      </c>
      <c r="AI361">
        <v>3</v>
      </c>
      <c r="AJ361" t="s">
        <v>56</v>
      </c>
      <c r="AK361">
        <v>0</v>
      </c>
      <c r="AL361">
        <v>0</v>
      </c>
      <c r="AM361" t="s">
        <v>482</v>
      </c>
      <c r="AN361" t="s">
        <v>483</v>
      </c>
      <c r="AO361" t="s">
        <v>484</v>
      </c>
      <c r="AP361" t="s">
        <v>56</v>
      </c>
      <c r="AQ361" t="s">
        <v>56</v>
      </c>
      <c r="AR361" t="s">
        <v>56</v>
      </c>
      <c r="AS361" t="s">
        <v>485</v>
      </c>
      <c r="AT361" t="s">
        <v>486</v>
      </c>
      <c r="AU361" t="s">
        <v>487</v>
      </c>
      <c r="AV361">
        <v>902.63329016732803</v>
      </c>
      <c r="AW361" t="s">
        <v>72</v>
      </c>
    </row>
    <row r="362" spans="1:49" x14ac:dyDescent="0.25">
      <c r="A362" t="s">
        <v>1284</v>
      </c>
      <c r="B362" t="s">
        <v>1285</v>
      </c>
      <c r="C362" t="s">
        <v>51</v>
      </c>
      <c r="D362" t="s">
        <v>118</v>
      </c>
      <c r="E362" t="s">
        <v>112</v>
      </c>
      <c r="F362" t="s">
        <v>119</v>
      </c>
      <c r="G362" t="s">
        <v>120</v>
      </c>
      <c r="H362" t="s">
        <v>55</v>
      </c>
      <c r="I362">
        <v>0</v>
      </c>
      <c r="J362">
        <v>0</v>
      </c>
      <c r="K362">
        <v>1</v>
      </c>
      <c r="L362" t="s">
        <v>56</v>
      </c>
      <c r="M362" t="s">
        <v>56</v>
      </c>
      <c r="N362" t="s">
        <v>56</v>
      </c>
      <c r="O362" t="s">
        <v>56</v>
      </c>
      <c r="P362" t="s">
        <v>56</v>
      </c>
      <c r="Q362">
        <v>1</v>
      </c>
      <c r="R362" t="s">
        <v>59</v>
      </c>
      <c r="S362" t="s">
        <v>60</v>
      </c>
      <c r="T362" t="s">
        <v>61</v>
      </c>
      <c r="U362">
        <v>72</v>
      </c>
      <c r="V362" t="s">
        <v>62</v>
      </c>
      <c r="W362" t="s">
        <v>121</v>
      </c>
      <c r="X362">
        <v>0.72076899999999999</v>
      </c>
      <c r="Y362" t="s">
        <v>122</v>
      </c>
      <c r="Z362">
        <v>2025</v>
      </c>
      <c r="AA362">
        <v>425.95699999999999</v>
      </c>
      <c r="AB362" t="s">
        <v>123</v>
      </c>
      <c r="AC362">
        <v>7</v>
      </c>
      <c r="AD362">
        <v>92.037599999999998</v>
      </c>
      <c r="AE362">
        <v>0</v>
      </c>
      <c r="AF362">
        <v>92.037599999999998</v>
      </c>
      <c r="AG362">
        <v>1</v>
      </c>
      <c r="AH362" t="s">
        <v>219</v>
      </c>
      <c r="AI362">
        <v>3</v>
      </c>
      <c r="AJ362" t="s">
        <v>56</v>
      </c>
      <c r="AK362">
        <v>0</v>
      </c>
      <c r="AL362">
        <v>0</v>
      </c>
      <c r="AM362" t="s">
        <v>56</v>
      </c>
      <c r="AN362" t="s">
        <v>56</v>
      </c>
      <c r="AO362" t="s">
        <v>56</v>
      </c>
      <c r="AP362" t="s">
        <v>56</v>
      </c>
      <c r="AQ362" t="s">
        <v>56</v>
      </c>
      <c r="AR362" t="s">
        <v>56</v>
      </c>
      <c r="AS362" t="s">
        <v>56</v>
      </c>
      <c r="AT362" t="s">
        <v>56</v>
      </c>
      <c r="AU362" t="s">
        <v>56</v>
      </c>
      <c r="AV362">
        <v>1107.8206224549299</v>
      </c>
      <c r="AW362" t="s">
        <v>72</v>
      </c>
    </row>
    <row r="363" spans="1:49" x14ac:dyDescent="0.25">
      <c r="A363" t="s">
        <v>1286</v>
      </c>
      <c r="B363" t="s">
        <v>1287</v>
      </c>
      <c r="C363" t="s">
        <v>51</v>
      </c>
      <c r="D363" t="s">
        <v>195</v>
      </c>
      <c r="E363" t="s">
        <v>53</v>
      </c>
      <c r="F363" t="s">
        <v>223</v>
      </c>
      <c r="G363" t="s">
        <v>223</v>
      </c>
      <c r="H363" t="s">
        <v>55</v>
      </c>
      <c r="I363">
        <v>106.063</v>
      </c>
      <c r="J363">
        <v>106.063</v>
      </c>
      <c r="K363">
        <v>1</v>
      </c>
      <c r="L363" t="s">
        <v>1288</v>
      </c>
      <c r="M363" t="s">
        <v>56</v>
      </c>
      <c r="N363" t="s">
        <v>1289</v>
      </c>
      <c r="O363" t="s">
        <v>1290</v>
      </c>
      <c r="P363" t="s">
        <v>56</v>
      </c>
      <c r="Q363">
        <v>1</v>
      </c>
      <c r="R363" t="s">
        <v>80</v>
      </c>
      <c r="S363" t="s">
        <v>60</v>
      </c>
      <c r="T363" t="s">
        <v>61</v>
      </c>
      <c r="U363">
        <v>157</v>
      </c>
      <c r="V363" t="s">
        <v>62</v>
      </c>
      <c r="W363" t="s">
        <v>81</v>
      </c>
      <c r="X363">
        <v>0.72050499999999995</v>
      </c>
      <c r="Y363" t="s">
        <v>82</v>
      </c>
      <c r="Z363">
        <v>4760</v>
      </c>
      <c r="AA363">
        <v>1217.74</v>
      </c>
      <c r="AB363">
        <v>292801</v>
      </c>
      <c r="AC363">
        <v>4</v>
      </c>
      <c r="AD363">
        <v>31.055299999999999</v>
      </c>
      <c r="AE363">
        <v>106.063</v>
      </c>
      <c r="AF363">
        <v>75.0077</v>
      </c>
      <c r="AG363">
        <v>1</v>
      </c>
      <c r="AH363" t="s">
        <v>1291</v>
      </c>
      <c r="AI363">
        <v>1</v>
      </c>
      <c r="AJ363" t="s">
        <v>56</v>
      </c>
      <c r="AK363">
        <v>0</v>
      </c>
      <c r="AL363">
        <v>0</v>
      </c>
      <c r="AM363" t="s">
        <v>1292</v>
      </c>
      <c r="AN363" t="s">
        <v>1293</v>
      </c>
      <c r="AO363" t="s">
        <v>1294</v>
      </c>
      <c r="AP363" t="s">
        <v>56</v>
      </c>
      <c r="AQ363" t="s">
        <v>56</v>
      </c>
      <c r="AR363" t="s">
        <v>56</v>
      </c>
      <c r="AS363" t="s">
        <v>56</v>
      </c>
      <c r="AT363" t="s">
        <v>56</v>
      </c>
      <c r="AU363" t="s">
        <v>56</v>
      </c>
      <c r="AV363">
        <v>1751.1185349764301</v>
      </c>
      <c r="AW363" t="s">
        <v>72</v>
      </c>
    </row>
    <row r="364" spans="1:49" x14ac:dyDescent="0.25">
      <c r="A364" t="s">
        <v>1295</v>
      </c>
      <c r="B364" t="s">
        <v>1296</v>
      </c>
      <c r="C364" t="s">
        <v>51</v>
      </c>
      <c r="D364" t="s">
        <v>75</v>
      </c>
      <c r="E364" t="s">
        <v>53</v>
      </c>
      <c r="F364" t="s">
        <v>223</v>
      </c>
      <c r="G364" t="s">
        <v>223</v>
      </c>
      <c r="H364" t="s">
        <v>55</v>
      </c>
      <c r="I364">
        <v>127.98</v>
      </c>
      <c r="J364">
        <v>127.98</v>
      </c>
      <c r="K364">
        <v>1</v>
      </c>
      <c r="L364" t="s">
        <v>1297</v>
      </c>
      <c r="M364" t="s">
        <v>56</v>
      </c>
      <c r="N364" t="s">
        <v>1298</v>
      </c>
      <c r="O364" t="s">
        <v>1299</v>
      </c>
      <c r="P364" t="s">
        <v>56</v>
      </c>
      <c r="Q364">
        <v>1</v>
      </c>
      <c r="R364" t="s">
        <v>80</v>
      </c>
      <c r="S364" t="s">
        <v>60</v>
      </c>
      <c r="T364" t="s">
        <v>61</v>
      </c>
      <c r="U364">
        <v>136</v>
      </c>
      <c r="V364" t="s">
        <v>62</v>
      </c>
      <c r="W364" t="s">
        <v>81</v>
      </c>
      <c r="X364">
        <v>0.72046299999999996</v>
      </c>
      <c r="Y364" t="s">
        <v>82</v>
      </c>
      <c r="Z364">
        <v>9560</v>
      </c>
      <c r="AA364">
        <v>1060.5</v>
      </c>
      <c r="AB364">
        <v>265342</v>
      </c>
      <c r="AC364">
        <v>4</v>
      </c>
      <c r="AD364">
        <v>33.958500000000001</v>
      </c>
      <c r="AE364">
        <v>127.98</v>
      </c>
      <c r="AF364">
        <v>94.021500000000003</v>
      </c>
      <c r="AG364">
        <v>1</v>
      </c>
      <c r="AH364" t="s">
        <v>1300</v>
      </c>
      <c r="AI364">
        <v>1</v>
      </c>
      <c r="AJ364" t="s">
        <v>56</v>
      </c>
      <c r="AK364">
        <v>0</v>
      </c>
      <c r="AL364">
        <v>0</v>
      </c>
      <c r="AM364" t="s">
        <v>1301</v>
      </c>
      <c r="AN364" t="s">
        <v>1302</v>
      </c>
      <c r="AO364" t="s">
        <v>1303</v>
      </c>
      <c r="AP364" t="s">
        <v>56</v>
      </c>
      <c r="AQ364" t="s">
        <v>56</v>
      </c>
      <c r="AR364" t="s">
        <v>56</v>
      </c>
      <c r="AS364" t="s">
        <v>204</v>
      </c>
      <c r="AT364" t="s">
        <v>1304</v>
      </c>
      <c r="AU364" t="s">
        <v>206</v>
      </c>
      <c r="AV364">
        <v>1609.96293253462</v>
      </c>
      <c r="AW364" t="s">
        <v>72</v>
      </c>
    </row>
    <row r="365" spans="1:49" x14ac:dyDescent="0.25">
      <c r="A365" t="s">
        <v>785</v>
      </c>
      <c r="B365" t="s">
        <v>786</v>
      </c>
      <c r="C365" t="s">
        <v>51</v>
      </c>
      <c r="D365" t="s">
        <v>118</v>
      </c>
      <c r="E365" t="s">
        <v>112</v>
      </c>
      <c r="F365" t="s">
        <v>119</v>
      </c>
      <c r="G365" t="s">
        <v>120</v>
      </c>
      <c r="H365" t="s">
        <v>55</v>
      </c>
      <c r="I365">
        <v>0</v>
      </c>
      <c r="J365">
        <v>0</v>
      </c>
      <c r="K365">
        <v>1</v>
      </c>
      <c r="L365" t="s">
        <v>56</v>
      </c>
      <c r="M365" t="s">
        <v>56</v>
      </c>
      <c r="N365" t="s">
        <v>56</v>
      </c>
      <c r="O365" t="s">
        <v>56</v>
      </c>
      <c r="P365" t="s">
        <v>56</v>
      </c>
      <c r="Q365">
        <v>1</v>
      </c>
      <c r="R365" t="s">
        <v>59</v>
      </c>
      <c r="S365" t="s">
        <v>60</v>
      </c>
      <c r="T365" t="s">
        <v>61</v>
      </c>
      <c r="U365">
        <v>44</v>
      </c>
      <c r="V365" t="s">
        <v>62</v>
      </c>
      <c r="W365" t="s">
        <v>121</v>
      </c>
      <c r="X365">
        <v>0.72012500000000002</v>
      </c>
      <c r="Y365" t="s">
        <v>122</v>
      </c>
      <c r="Z365">
        <v>7638.01</v>
      </c>
      <c r="AA365">
        <v>293</v>
      </c>
      <c r="AB365" t="s">
        <v>123</v>
      </c>
      <c r="AC365">
        <v>16</v>
      </c>
      <c r="AD365">
        <v>84.006399999999999</v>
      </c>
      <c r="AE365">
        <v>0</v>
      </c>
      <c r="AF365">
        <v>84.006399999999999</v>
      </c>
      <c r="AG365">
        <v>1</v>
      </c>
      <c r="AH365" t="s">
        <v>567</v>
      </c>
      <c r="AI365">
        <v>3</v>
      </c>
      <c r="AJ365" t="s">
        <v>56</v>
      </c>
      <c r="AK365">
        <v>0</v>
      </c>
      <c r="AL365">
        <v>0</v>
      </c>
      <c r="AM365" t="s">
        <v>56</v>
      </c>
      <c r="AN365" t="s">
        <v>56</v>
      </c>
      <c r="AO365" t="s">
        <v>56</v>
      </c>
      <c r="AP365" t="s">
        <v>56</v>
      </c>
      <c r="AQ365" t="s">
        <v>56</v>
      </c>
      <c r="AR365" t="s">
        <v>56</v>
      </c>
      <c r="AS365" t="s">
        <v>56</v>
      </c>
      <c r="AT365" t="s">
        <v>56</v>
      </c>
      <c r="AU365" t="s">
        <v>56</v>
      </c>
      <c r="AV365">
        <v>990.81539995778496</v>
      </c>
      <c r="AW365" t="s">
        <v>72</v>
      </c>
    </row>
    <row r="366" spans="1:49" x14ac:dyDescent="0.25">
      <c r="A366" t="s">
        <v>1305</v>
      </c>
      <c r="B366" t="s">
        <v>1306</v>
      </c>
      <c r="C366" t="s">
        <v>51</v>
      </c>
      <c r="D366" t="s">
        <v>75</v>
      </c>
      <c r="E366" t="s">
        <v>53</v>
      </c>
      <c r="F366" t="s">
        <v>1307</v>
      </c>
      <c r="G366" t="s">
        <v>1307</v>
      </c>
      <c r="H366" t="s">
        <v>55</v>
      </c>
      <c r="I366">
        <v>170.13099999999901</v>
      </c>
      <c r="J366">
        <v>170.13099999999901</v>
      </c>
      <c r="K366">
        <v>1</v>
      </c>
      <c r="L366" t="s">
        <v>56</v>
      </c>
      <c r="M366" t="s">
        <v>56</v>
      </c>
      <c r="N366" t="s">
        <v>1308</v>
      </c>
      <c r="O366" t="s">
        <v>1309</v>
      </c>
      <c r="P366" t="s">
        <v>56</v>
      </c>
      <c r="Q366">
        <v>1</v>
      </c>
      <c r="R366" t="s">
        <v>80</v>
      </c>
      <c r="S366" t="s">
        <v>60</v>
      </c>
      <c r="T366" t="s">
        <v>61</v>
      </c>
      <c r="U366">
        <v>91</v>
      </c>
      <c r="V366" t="s">
        <v>62</v>
      </c>
      <c r="W366" t="s">
        <v>81</v>
      </c>
      <c r="X366">
        <v>0.719939</v>
      </c>
      <c r="Y366" t="s">
        <v>82</v>
      </c>
      <c r="Z366">
        <v>9217.01</v>
      </c>
      <c r="AA366">
        <v>629.07100000000003</v>
      </c>
      <c r="AB366">
        <v>447305</v>
      </c>
      <c r="AC366">
        <v>34</v>
      </c>
      <c r="AD366">
        <v>76.100399999999993</v>
      </c>
      <c r="AE366">
        <v>170.13099999999901</v>
      </c>
      <c r="AF366">
        <v>94.030600000000007</v>
      </c>
      <c r="AG366">
        <v>1</v>
      </c>
      <c r="AH366" t="s">
        <v>1310</v>
      </c>
      <c r="AI366">
        <v>2</v>
      </c>
      <c r="AJ366" t="s">
        <v>56</v>
      </c>
      <c r="AK366">
        <v>0</v>
      </c>
      <c r="AL366">
        <v>0</v>
      </c>
      <c r="AM366" t="s">
        <v>1311</v>
      </c>
      <c r="AN366" t="s">
        <v>1312</v>
      </c>
      <c r="AO366" t="s">
        <v>1313</v>
      </c>
      <c r="AP366" t="s">
        <v>56</v>
      </c>
      <c r="AQ366" t="s">
        <v>56</v>
      </c>
      <c r="AR366" t="s">
        <v>56</v>
      </c>
      <c r="AS366" t="s">
        <v>353</v>
      </c>
      <c r="AT366" t="s">
        <v>1314</v>
      </c>
      <c r="AU366" t="s">
        <v>343</v>
      </c>
      <c r="AV366">
        <v>1264.4264515321299</v>
      </c>
      <c r="AW366" t="s">
        <v>72</v>
      </c>
    </row>
    <row r="367" spans="1:49" x14ac:dyDescent="0.25">
      <c r="A367" t="s">
        <v>594</v>
      </c>
      <c r="B367" t="s">
        <v>595</v>
      </c>
      <c r="C367" t="s">
        <v>51</v>
      </c>
      <c r="D367" t="s">
        <v>118</v>
      </c>
      <c r="E367" t="s">
        <v>112</v>
      </c>
      <c r="F367" t="s">
        <v>119</v>
      </c>
      <c r="G367" t="s">
        <v>120</v>
      </c>
      <c r="H367" t="s">
        <v>55</v>
      </c>
      <c r="I367">
        <v>0</v>
      </c>
      <c r="J367">
        <v>0</v>
      </c>
      <c r="K367">
        <v>1</v>
      </c>
      <c r="L367" t="s">
        <v>56</v>
      </c>
      <c r="M367" t="s">
        <v>56</v>
      </c>
      <c r="N367" t="s">
        <v>56</v>
      </c>
      <c r="O367" t="s">
        <v>56</v>
      </c>
      <c r="P367" t="s">
        <v>56</v>
      </c>
      <c r="Q367">
        <v>1</v>
      </c>
      <c r="R367" t="s">
        <v>59</v>
      </c>
      <c r="S367" t="s">
        <v>60</v>
      </c>
      <c r="T367" t="s">
        <v>61</v>
      </c>
      <c r="U367">
        <v>222</v>
      </c>
      <c r="V367" t="s">
        <v>62</v>
      </c>
      <c r="W367" t="s">
        <v>121</v>
      </c>
      <c r="X367">
        <v>0.71962299999999901</v>
      </c>
      <c r="Y367" t="s">
        <v>122</v>
      </c>
      <c r="Z367">
        <v>3424</v>
      </c>
      <c r="AA367">
        <v>1823.44</v>
      </c>
      <c r="AB367" t="s">
        <v>123</v>
      </c>
      <c r="AC367">
        <v>11</v>
      </c>
      <c r="AD367">
        <v>71.082800000000006</v>
      </c>
      <c r="AE367">
        <v>0</v>
      </c>
      <c r="AF367">
        <v>71.082800000000006</v>
      </c>
      <c r="AG367">
        <v>1</v>
      </c>
      <c r="AH367" t="s">
        <v>488</v>
      </c>
      <c r="AI367">
        <v>3</v>
      </c>
      <c r="AJ367" t="s">
        <v>56</v>
      </c>
      <c r="AK367">
        <v>0</v>
      </c>
      <c r="AL367">
        <v>0</v>
      </c>
      <c r="AM367" t="s">
        <v>56</v>
      </c>
      <c r="AN367" t="s">
        <v>56</v>
      </c>
      <c r="AO367" t="s">
        <v>56</v>
      </c>
      <c r="AP367" t="s">
        <v>56</v>
      </c>
      <c r="AQ367" t="s">
        <v>56</v>
      </c>
      <c r="AR367" t="s">
        <v>56</v>
      </c>
      <c r="AS367" t="s">
        <v>56</v>
      </c>
      <c r="AT367" t="s">
        <v>56</v>
      </c>
      <c r="AU367" t="s">
        <v>56</v>
      </c>
      <c r="AV367">
        <v>2397.8759938655398</v>
      </c>
      <c r="AW367" t="s">
        <v>72</v>
      </c>
    </row>
    <row r="368" spans="1:49" x14ac:dyDescent="0.25">
      <c r="A368" t="s">
        <v>980</v>
      </c>
      <c r="B368" t="s">
        <v>981</v>
      </c>
      <c r="C368" t="s">
        <v>51</v>
      </c>
      <c r="D368" t="s">
        <v>111</v>
      </c>
      <c r="E368" t="s">
        <v>112</v>
      </c>
      <c r="F368" t="s">
        <v>56</v>
      </c>
      <c r="G368" t="s">
        <v>113</v>
      </c>
      <c r="H368" t="s">
        <v>55</v>
      </c>
      <c r="I368">
        <v>268</v>
      </c>
      <c r="J368">
        <v>0</v>
      </c>
      <c r="K368">
        <v>1</v>
      </c>
      <c r="L368" t="s">
        <v>56</v>
      </c>
      <c r="M368" t="s">
        <v>56</v>
      </c>
      <c r="N368" t="s">
        <v>56</v>
      </c>
      <c r="O368" t="s">
        <v>56</v>
      </c>
      <c r="P368" t="s">
        <v>56</v>
      </c>
      <c r="Q368">
        <v>1</v>
      </c>
      <c r="R368" t="s">
        <v>59</v>
      </c>
      <c r="S368" t="s">
        <v>60</v>
      </c>
      <c r="T368" t="s">
        <v>61</v>
      </c>
      <c r="U368">
        <v>125</v>
      </c>
      <c r="V368" t="s">
        <v>62</v>
      </c>
      <c r="W368" t="s">
        <v>114</v>
      </c>
      <c r="X368">
        <v>0.71959700000000004</v>
      </c>
      <c r="Y368" t="s">
        <v>115</v>
      </c>
      <c r="Z368">
        <v>4050</v>
      </c>
      <c r="AA368">
        <v>925.5</v>
      </c>
      <c r="AB368">
        <v>595583</v>
      </c>
      <c r="AC368">
        <v>6</v>
      </c>
      <c r="AD368">
        <v>159.61600000000001</v>
      </c>
      <c r="AE368">
        <v>268</v>
      </c>
      <c r="AF368">
        <v>108.384</v>
      </c>
      <c r="AG368">
        <v>1</v>
      </c>
      <c r="AH368" t="s">
        <v>418</v>
      </c>
      <c r="AI368">
        <v>2</v>
      </c>
      <c r="AJ368" t="s">
        <v>56</v>
      </c>
      <c r="AK368">
        <v>0</v>
      </c>
      <c r="AL368">
        <v>0</v>
      </c>
      <c r="AM368" t="s">
        <v>56</v>
      </c>
      <c r="AN368" t="s">
        <v>56</v>
      </c>
      <c r="AO368" t="s">
        <v>56</v>
      </c>
      <c r="AP368" t="s">
        <v>56</v>
      </c>
      <c r="AQ368" t="s">
        <v>56</v>
      </c>
      <c r="AR368" t="s">
        <v>56</v>
      </c>
      <c r="AS368" t="s">
        <v>56</v>
      </c>
      <c r="AT368" t="s">
        <v>56</v>
      </c>
      <c r="AU368" t="s">
        <v>56</v>
      </c>
      <c r="AV368">
        <v>1495.38314498101</v>
      </c>
      <c r="AW368" t="s">
        <v>72</v>
      </c>
    </row>
    <row r="369" spans="1:49" x14ac:dyDescent="0.25">
      <c r="A369" t="s">
        <v>1315</v>
      </c>
      <c r="B369" t="s">
        <v>1316</v>
      </c>
      <c r="C369" t="s">
        <v>51</v>
      </c>
      <c r="D369" t="s">
        <v>75</v>
      </c>
      <c r="E369" t="s">
        <v>53</v>
      </c>
      <c r="F369" t="s">
        <v>560</v>
      </c>
      <c r="G369" t="s">
        <v>560</v>
      </c>
      <c r="H369" t="s">
        <v>55</v>
      </c>
      <c r="I369">
        <v>150.14099999999999</v>
      </c>
      <c r="J369">
        <v>150.14099999999999</v>
      </c>
      <c r="K369">
        <v>1</v>
      </c>
      <c r="L369" t="s">
        <v>56</v>
      </c>
      <c r="M369" t="s">
        <v>56</v>
      </c>
      <c r="N369" t="s">
        <v>1317</v>
      </c>
      <c r="O369" t="s">
        <v>1318</v>
      </c>
      <c r="P369" t="s">
        <v>56</v>
      </c>
      <c r="Q369">
        <v>1</v>
      </c>
      <c r="R369" t="s">
        <v>80</v>
      </c>
      <c r="S369" t="s">
        <v>60</v>
      </c>
      <c r="T369" t="s">
        <v>61</v>
      </c>
      <c r="U369">
        <v>176</v>
      </c>
      <c r="V369" t="s">
        <v>62</v>
      </c>
      <c r="W369" t="s">
        <v>81</v>
      </c>
      <c r="X369">
        <v>0.71932399999999996</v>
      </c>
      <c r="Y369" t="s">
        <v>82</v>
      </c>
      <c r="Z369">
        <v>14208</v>
      </c>
      <c r="AA369">
        <v>1391.7</v>
      </c>
      <c r="AB369">
        <v>112318</v>
      </c>
      <c r="AC369">
        <v>20</v>
      </c>
      <c r="AD369">
        <v>16.863499999999998</v>
      </c>
      <c r="AE369">
        <v>150.14099999999999</v>
      </c>
      <c r="AF369">
        <v>167.005</v>
      </c>
      <c r="AG369">
        <v>1</v>
      </c>
      <c r="AH369" t="s">
        <v>1197</v>
      </c>
      <c r="AI369">
        <v>3</v>
      </c>
      <c r="AJ369" t="s">
        <v>56</v>
      </c>
      <c r="AK369">
        <v>0</v>
      </c>
      <c r="AL369">
        <v>0</v>
      </c>
      <c r="AM369" t="s">
        <v>1319</v>
      </c>
      <c r="AN369" t="s">
        <v>1320</v>
      </c>
      <c r="AO369" t="s">
        <v>1321</v>
      </c>
      <c r="AP369" t="s">
        <v>56</v>
      </c>
      <c r="AQ369" t="s">
        <v>56</v>
      </c>
      <c r="AR369" t="s">
        <v>56</v>
      </c>
      <c r="AS369" t="s">
        <v>353</v>
      </c>
      <c r="AT369" t="s">
        <v>56</v>
      </c>
      <c r="AU369" t="s">
        <v>343</v>
      </c>
      <c r="AV369">
        <v>1918.6358409864699</v>
      </c>
      <c r="AW369" t="s">
        <v>72</v>
      </c>
    </row>
    <row r="370" spans="1:49" x14ac:dyDescent="0.25">
      <c r="A370" t="s">
        <v>1322</v>
      </c>
      <c r="B370" t="s">
        <v>1323</v>
      </c>
      <c r="C370" t="s">
        <v>51</v>
      </c>
      <c r="D370" t="s">
        <v>111</v>
      </c>
      <c r="E370" t="s">
        <v>112</v>
      </c>
      <c r="F370" t="s">
        <v>56</v>
      </c>
      <c r="G370" t="s">
        <v>113</v>
      </c>
      <c r="H370" t="s">
        <v>55</v>
      </c>
      <c r="I370">
        <v>176</v>
      </c>
      <c r="J370">
        <v>0</v>
      </c>
      <c r="K370">
        <v>1</v>
      </c>
      <c r="L370" t="s">
        <v>56</v>
      </c>
      <c r="M370" t="s">
        <v>56</v>
      </c>
      <c r="N370" t="s">
        <v>56</v>
      </c>
      <c r="O370" t="s">
        <v>56</v>
      </c>
      <c r="P370" t="s">
        <v>56</v>
      </c>
      <c r="Q370">
        <v>1</v>
      </c>
      <c r="R370" t="s">
        <v>59</v>
      </c>
      <c r="S370" t="s">
        <v>60</v>
      </c>
      <c r="T370" t="s">
        <v>61</v>
      </c>
      <c r="U370">
        <v>48</v>
      </c>
      <c r="V370" t="s">
        <v>62</v>
      </c>
      <c r="W370" t="s">
        <v>114</v>
      </c>
      <c r="X370">
        <v>0.71925600000000001</v>
      </c>
      <c r="Y370" t="s">
        <v>115</v>
      </c>
      <c r="Z370">
        <v>4490</v>
      </c>
      <c r="AA370">
        <v>300.64499999999998</v>
      </c>
      <c r="AB370">
        <v>482936</v>
      </c>
      <c r="AC370">
        <v>10</v>
      </c>
      <c r="AD370">
        <v>84.996799999999993</v>
      </c>
      <c r="AE370">
        <v>176</v>
      </c>
      <c r="AF370">
        <v>91.003200000000007</v>
      </c>
      <c r="AG370">
        <v>1</v>
      </c>
      <c r="AH370" t="s">
        <v>1324</v>
      </c>
      <c r="AI370">
        <v>1</v>
      </c>
      <c r="AJ370" t="s">
        <v>56</v>
      </c>
      <c r="AK370">
        <v>0</v>
      </c>
      <c r="AL370">
        <v>0</v>
      </c>
      <c r="AM370" t="s">
        <v>56</v>
      </c>
      <c r="AN370" t="s">
        <v>56</v>
      </c>
      <c r="AO370" t="s">
        <v>56</v>
      </c>
      <c r="AP370" t="s">
        <v>56</v>
      </c>
      <c r="AQ370" t="s">
        <v>56</v>
      </c>
      <c r="AR370" t="s">
        <v>56</v>
      </c>
      <c r="AS370" t="s">
        <v>56</v>
      </c>
      <c r="AT370" t="s">
        <v>56</v>
      </c>
      <c r="AU370" t="s">
        <v>56</v>
      </c>
      <c r="AV370">
        <v>999.37834664005004</v>
      </c>
      <c r="AW370" t="s">
        <v>72</v>
      </c>
    </row>
    <row r="371" spans="1:49" x14ac:dyDescent="0.25">
      <c r="A371" t="s">
        <v>771</v>
      </c>
      <c r="B371" t="s">
        <v>772</v>
      </c>
      <c r="C371" t="s">
        <v>51</v>
      </c>
      <c r="D371" t="s">
        <v>111</v>
      </c>
      <c r="E371" t="s">
        <v>112</v>
      </c>
      <c r="F371" t="s">
        <v>56</v>
      </c>
      <c r="G371" t="s">
        <v>578</v>
      </c>
      <c r="H371" t="s">
        <v>55</v>
      </c>
      <c r="I371">
        <v>300</v>
      </c>
      <c r="J371">
        <v>0</v>
      </c>
      <c r="K371">
        <v>1</v>
      </c>
      <c r="L371" t="s">
        <v>56</v>
      </c>
      <c r="M371" t="s">
        <v>56</v>
      </c>
      <c r="N371" t="s">
        <v>56</v>
      </c>
      <c r="O371" t="s">
        <v>773</v>
      </c>
      <c r="P371" t="s">
        <v>56</v>
      </c>
      <c r="Q371">
        <v>1</v>
      </c>
      <c r="R371" t="s">
        <v>59</v>
      </c>
      <c r="S371" t="s">
        <v>60</v>
      </c>
      <c r="T371" t="s">
        <v>61</v>
      </c>
      <c r="U371">
        <v>187</v>
      </c>
      <c r="V371" t="s">
        <v>62</v>
      </c>
      <c r="W371" t="s">
        <v>114</v>
      </c>
      <c r="X371">
        <v>0.71919</v>
      </c>
      <c r="Y371" t="s">
        <v>115</v>
      </c>
      <c r="Z371">
        <v>7580</v>
      </c>
      <c r="AA371">
        <v>1439.7</v>
      </c>
      <c r="AB371">
        <v>669671</v>
      </c>
      <c r="AC371">
        <v>13</v>
      </c>
      <c r="AD371">
        <v>200.90099999999899</v>
      </c>
      <c r="AE371">
        <v>300</v>
      </c>
      <c r="AF371">
        <v>99.098600000000005</v>
      </c>
      <c r="AG371">
        <v>1</v>
      </c>
      <c r="AH371" t="s">
        <v>736</v>
      </c>
      <c r="AI371">
        <v>2</v>
      </c>
      <c r="AJ371" t="s">
        <v>56</v>
      </c>
      <c r="AK371">
        <v>0</v>
      </c>
      <c r="AL371">
        <v>0</v>
      </c>
      <c r="AM371" t="s">
        <v>56</v>
      </c>
      <c r="AN371" t="s">
        <v>56</v>
      </c>
      <c r="AO371" t="s">
        <v>56</v>
      </c>
      <c r="AP371" t="s">
        <v>56</v>
      </c>
      <c r="AQ371" t="s">
        <v>56</v>
      </c>
      <c r="AR371" t="s">
        <v>56</v>
      </c>
      <c r="AS371" t="s">
        <v>56</v>
      </c>
      <c r="AT371" t="s">
        <v>56</v>
      </c>
      <c r="AU371" t="s">
        <v>56</v>
      </c>
      <c r="AV371">
        <v>1967.35690319127</v>
      </c>
      <c r="AW371" t="s">
        <v>72</v>
      </c>
    </row>
    <row r="372" spans="1:49" x14ac:dyDescent="0.25">
      <c r="A372" t="s">
        <v>1208</v>
      </c>
      <c r="B372" t="s">
        <v>1209</v>
      </c>
      <c r="C372" t="s">
        <v>51</v>
      </c>
      <c r="D372" t="s">
        <v>75</v>
      </c>
      <c r="E372" t="s">
        <v>53</v>
      </c>
      <c r="F372" t="s">
        <v>142</v>
      </c>
      <c r="G372" t="s">
        <v>142</v>
      </c>
      <c r="H372" t="s">
        <v>55</v>
      </c>
      <c r="I372">
        <v>153.04300000000001</v>
      </c>
      <c r="J372">
        <v>153.04300000000001</v>
      </c>
      <c r="K372">
        <v>1</v>
      </c>
      <c r="L372" t="s">
        <v>1210</v>
      </c>
      <c r="M372" t="s">
        <v>56</v>
      </c>
      <c r="N372" t="s">
        <v>1211</v>
      </c>
      <c r="O372" t="s">
        <v>1212</v>
      </c>
      <c r="P372" t="s">
        <v>56</v>
      </c>
      <c r="Q372">
        <v>1</v>
      </c>
      <c r="R372" t="s">
        <v>80</v>
      </c>
      <c r="S372" t="s">
        <v>60</v>
      </c>
      <c r="T372" t="s">
        <v>61</v>
      </c>
      <c r="U372">
        <v>173</v>
      </c>
      <c r="V372" t="s">
        <v>62</v>
      </c>
      <c r="W372" t="s">
        <v>81</v>
      </c>
      <c r="X372">
        <v>0.718669</v>
      </c>
      <c r="Y372" t="s">
        <v>82</v>
      </c>
      <c r="Z372">
        <v>16181</v>
      </c>
      <c r="AA372">
        <v>1360.66</v>
      </c>
      <c r="AB372">
        <v>222337</v>
      </c>
      <c r="AC372">
        <v>24</v>
      </c>
      <c r="AD372">
        <v>34.027099999999997</v>
      </c>
      <c r="AE372">
        <v>153.04300000000001</v>
      </c>
      <c r="AF372">
        <v>119.01600000000001</v>
      </c>
      <c r="AG372">
        <v>1</v>
      </c>
      <c r="AH372" t="s">
        <v>1021</v>
      </c>
      <c r="AI372">
        <v>3</v>
      </c>
      <c r="AJ372" t="s">
        <v>56</v>
      </c>
      <c r="AK372">
        <v>0</v>
      </c>
      <c r="AL372">
        <v>0</v>
      </c>
      <c r="AM372" t="s">
        <v>1214</v>
      </c>
      <c r="AN372" t="s">
        <v>1215</v>
      </c>
      <c r="AO372" t="s">
        <v>1216</v>
      </c>
      <c r="AP372" t="s">
        <v>56</v>
      </c>
      <c r="AQ372" t="s">
        <v>56</v>
      </c>
      <c r="AR372" t="s">
        <v>56</v>
      </c>
      <c r="AS372" t="s">
        <v>56</v>
      </c>
      <c r="AT372" t="s">
        <v>56</v>
      </c>
      <c r="AU372" t="s">
        <v>87</v>
      </c>
      <c r="AV372">
        <v>1887.6557929937801</v>
      </c>
      <c r="AW372" t="s">
        <v>72</v>
      </c>
    </row>
    <row r="373" spans="1:49" x14ac:dyDescent="0.25">
      <c r="A373" t="s">
        <v>1282</v>
      </c>
      <c r="B373" t="s">
        <v>1283</v>
      </c>
      <c r="C373" t="s">
        <v>51</v>
      </c>
      <c r="D373" t="s">
        <v>111</v>
      </c>
      <c r="E373" t="s">
        <v>112</v>
      </c>
      <c r="F373" t="s">
        <v>56</v>
      </c>
      <c r="G373" t="s">
        <v>113</v>
      </c>
      <c r="H373" t="s">
        <v>55</v>
      </c>
      <c r="I373">
        <v>154</v>
      </c>
      <c r="J373">
        <v>0</v>
      </c>
      <c r="K373">
        <v>1</v>
      </c>
      <c r="L373" t="s">
        <v>56</v>
      </c>
      <c r="M373" t="s">
        <v>56</v>
      </c>
      <c r="N373" t="s">
        <v>56</v>
      </c>
      <c r="O373" t="s">
        <v>56</v>
      </c>
      <c r="P373" t="s">
        <v>56</v>
      </c>
      <c r="Q373">
        <v>1</v>
      </c>
      <c r="R373" t="s">
        <v>59</v>
      </c>
      <c r="S373" t="s">
        <v>60</v>
      </c>
      <c r="T373" t="s">
        <v>61</v>
      </c>
      <c r="U373">
        <v>103</v>
      </c>
      <c r="V373" t="s">
        <v>62</v>
      </c>
      <c r="W373" t="s">
        <v>114</v>
      </c>
      <c r="X373">
        <v>0.718144</v>
      </c>
      <c r="Y373" t="s">
        <v>115</v>
      </c>
      <c r="Z373">
        <v>11760</v>
      </c>
      <c r="AA373">
        <v>745.005</v>
      </c>
      <c r="AB373">
        <v>49.343400000000003</v>
      </c>
      <c r="AC373">
        <v>23</v>
      </c>
      <c r="AD373">
        <v>7.5988799999999997E-3</v>
      </c>
      <c r="AE373">
        <v>154</v>
      </c>
      <c r="AF373">
        <v>154.00799999999899</v>
      </c>
      <c r="AG373">
        <v>1</v>
      </c>
      <c r="AH373" t="s">
        <v>1160</v>
      </c>
      <c r="AI373">
        <v>2</v>
      </c>
      <c r="AJ373" t="s">
        <v>56</v>
      </c>
      <c r="AK373">
        <v>0</v>
      </c>
      <c r="AL373">
        <v>0</v>
      </c>
      <c r="AM373" t="s">
        <v>56</v>
      </c>
      <c r="AN373" t="s">
        <v>56</v>
      </c>
      <c r="AO373" t="s">
        <v>56</v>
      </c>
      <c r="AP373" t="s">
        <v>56</v>
      </c>
      <c r="AQ373" t="s">
        <v>56</v>
      </c>
      <c r="AR373" t="s">
        <v>56</v>
      </c>
      <c r="AS373" t="s">
        <v>56</v>
      </c>
      <c r="AT373" t="s">
        <v>56</v>
      </c>
      <c r="AU373" t="s">
        <v>56</v>
      </c>
      <c r="AV373">
        <v>1353.4206736326701</v>
      </c>
      <c r="AW373" t="s">
        <v>72</v>
      </c>
    </row>
    <row r="374" spans="1:49" x14ac:dyDescent="0.25">
      <c r="A374" t="s">
        <v>1325</v>
      </c>
      <c r="B374" t="s">
        <v>1326</v>
      </c>
      <c r="C374" t="s">
        <v>51</v>
      </c>
      <c r="D374" t="s">
        <v>75</v>
      </c>
      <c r="E374" t="s">
        <v>53</v>
      </c>
      <c r="F374" t="s">
        <v>449</v>
      </c>
      <c r="G374" t="s">
        <v>449</v>
      </c>
      <c r="H374" t="s">
        <v>55</v>
      </c>
      <c r="I374">
        <v>170.13099999999901</v>
      </c>
      <c r="J374">
        <v>170.13099999999901</v>
      </c>
      <c r="K374">
        <v>1</v>
      </c>
      <c r="L374" t="s">
        <v>1327</v>
      </c>
      <c r="M374" t="s">
        <v>56</v>
      </c>
      <c r="N374" t="s">
        <v>1328</v>
      </c>
      <c r="O374" t="s">
        <v>1329</v>
      </c>
      <c r="P374" t="s">
        <v>56</v>
      </c>
      <c r="Q374">
        <v>1</v>
      </c>
      <c r="R374" t="s">
        <v>80</v>
      </c>
      <c r="S374" t="s">
        <v>60</v>
      </c>
      <c r="T374" t="s">
        <v>61</v>
      </c>
      <c r="U374">
        <v>88</v>
      </c>
      <c r="V374" t="s">
        <v>62</v>
      </c>
      <c r="W374" t="s">
        <v>81</v>
      </c>
      <c r="X374">
        <v>0.71757199999999999</v>
      </c>
      <c r="Y374" t="s">
        <v>82</v>
      </c>
      <c r="Z374">
        <v>4050</v>
      </c>
      <c r="AA374">
        <v>585.07500000000005</v>
      </c>
      <c r="AB374">
        <v>447423</v>
      </c>
      <c r="AC374">
        <v>13</v>
      </c>
      <c r="AD374">
        <v>76.120599999999996</v>
      </c>
      <c r="AE374">
        <v>170.13099999999901</v>
      </c>
      <c r="AF374">
        <v>94.010400000000004</v>
      </c>
      <c r="AG374">
        <v>1</v>
      </c>
      <c r="AH374" t="s">
        <v>1330</v>
      </c>
      <c r="AI374">
        <v>1</v>
      </c>
      <c r="AJ374" t="s">
        <v>56</v>
      </c>
      <c r="AK374">
        <v>0</v>
      </c>
      <c r="AL374">
        <v>0</v>
      </c>
      <c r="AM374" t="s">
        <v>1311</v>
      </c>
      <c r="AN374" t="s">
        <v>1331</v>
      </c>
      <c r="AO374" t="s">
        <v>1332</v>
      </c>
      <c r="AP374" t="s">
        <v>56</v>
      </c>
      <c r="AQ374" t="s">
        <v>56</v>
      </c>
      <c r="AR374" t="s">
        <v>56</v>
      </c>
      <c r="AS374" t="s">
        <v>353</v>
      </c>
      <c r="AT374" t="s">
        <v>1314</v>
      </c>
      <c r="AU374" t="s">
        <v>343</v>
      </c>
      <c r="AV374">
        <v>1231.00500280509</v>
      </c>
      <c r="AW374" t="s">
        <v>72</v>
      </c>
    </row>
    <row r="375" spans="1:49" x14ac:dyDescent="0.25">
      <c r="A375" t="s">
        <v>1333</v>
      </c>
      <c r="B375" t="s">
        <v>1334</v>
      </c>
      <c r="C375" t="s">
        <v>51</v>
      </c>
      <c r="D375" t="s">
        <v>52</v>
      </c>
      <c r="E375" t="s">
        <v>53</v>
      </c>
      <c r="F375" t="s">
        <v>54</v>
      </c>
      <c r="G375" t="s">
        <v>54</v>
      </c>
      <c r="H375" t="s">
        <v>55</v>
      </c>
      <c r="I375">
        <v>117.148</v>
      </c>
      <c r="J375">
        <v>0</v>
      </c>
      <c r="K375">
        <v>1</v>
      </c>
      <c r="L375" t="s">
        <v>56</v>
      </c>
      <c r="M375" t="s">
        <v>56</v>
      </c>
      <c r="N375" t="s">
        <v>1335</v>
      </c>
      <c r="O375" t="s">
        <v>1336</v>
      </c>
      <c r="P375" t="s">
        <v>56</v>
      </c>
      <c r="Q375">
        <v>1</v>
      </c>
      <c r="R375" t="s">
        <v>59</v>
      </c>
      <c r="S375" t="s">
        <v>60</v>
      </c>
      <c r="T375" t="s">
        <v>61</v>
      </c>
      <c r="U375">
        <v>90</v>
      </c>
      <c r="V375" t="s">
        <v>62</v>
      </c>
      <c r="W375" t="s">
        <v>63</v>
      </c>
      <c r="X375">
        <v>0.717391</v>
      </c>
      <c r="Y375" t="s">
        <v>64</v>
      </c>
      <c r="Z375">
        <v>6300</v>
      </c>
      <c r="AA375">
        <v>604.65699999999902</v>
      </c>
      <c r="AB375">
        <v>206106</v>
      </c>
      <c r="AC375">
        <v>4</v>
      </c>
      <c r="AD375">
        <v>24.1449</v>
      </c>
      <c r="AE375">
        <v>117.148</v>
      </c>
      <c r="AF375">
        <v>93.003100000000003</v>
      </c>
      <c r="AG375">
        <v>1</v>
      </c>
      <c r="AH375" t="s">
        <v>146</v>
      </c>
      <c r="AI375">
        <v>4</v>
      </c>
      <c r="AJ375" t="s">
        <v>56</v>
      </c>
      <c r="AK375">
        <v>0</v>
      </c>
      <c r="AL375">
        <v>0</v>
      </c>
      <c r="AM375" t="s">
        <v>1337</v>
      </c>
      <c r="AN375" t="s">
        <v>1338</v>
      </c>
      <c r="AO375" t="s">
        <v>1339</v>
      </c>
      <c r="AP375" t="s">
        <v>56</v>
      </c>
      <c r="AQ375" t="s">
        <v>56</v>
      </c>
      <c r="AR375" t="s">
        <v>56</v>
      </c>
      <c r="AS375" t="s">
        <v>1340</v>
      </c>
      <c r="AT375" t="s">
        <v>1341</v>
      </c>
      <c r="AU375" t="s">
        <v>71</v>
      </c>
      <c r="AV375">
        <v>1245.8804189559401</v>
      </c>
      <c r="AW375" t="s">
        <v>72</v>
      </c>
    </row>
    <row r="376" spans="1:49" x14ac:dyDescent="0.25">
      <c r="A376" t="s">
        <v>980</v>
      </c>
      <c r="B376" t="s">
        <v>981</v>
      </c>
      <c r="C376" t="s">
        <v>51</v>
      </c>
      <c r="D376" t="s">
        <v>111</v>
      </c>
      <c r="E376" t="s">
        <v>112</v>
      </c>
      <c r="F376" t="s">
        <v>56</v>
      </c>
      <c r="G376" t="s">
        <v>113</v>
      </c>
      <c r="H376" t="s">
        <v>55</v>
      </c>
      <c r="I376">
        <v>268</v>
      </c>
      <c r="J376">
        <v>0</v>
      </c>
      <c r="K376">
        <v>1</v>
      </c>
      <c r="L376" t="s">
        <v>56</v>
      </c>
      <c r="M376" t="s">
        <v>56</v>
      </c>
      <c r="N376" t="s">
        <v>56</v>
      </c>
      <c r="O376" t="s">
        <v>56</v>
      </c>
      <c r="P376" t="s">
        <v>56</v>
      </c>
      <c r="Q376">
        <v>1</v>
      </c>
      <c r="R376" t="s">
        <v>59</v>
      </c>
      <c r="S376" t="s">
        <v>60</v>
      </c>
      <c r="T376" t="s">
        <v>61</v>
      </c>
      <c r="U376">
        <v>159</v>
      </c>
      <c r="V376" t="s">
        <v>62</v>
      </c>
      <c r="W376" t="s">
        <v>114</v>
      </c>
      <c r="X376">
        <v>0.71717500000000001</v>
      </c>
      <c r="Y376" t="s">
        <v>115</v>
      </c>
      <c r="Z376">
        <v>5800</v>
      </c>
      <c r="AA376">
        <v>1221.26</v>
      </c>
      <c r="AB376">
        <v>682541</v>
      </c>
      <c r="AC376">
        <v>9</v>
      </c>
      <c r="AD376">
        <v>182.92099999999999</v>
      </c>
      <c r="AE376">
        <v>268</v>
      </c>
      <c r="AF376">
        <v>85.079099999999997</v>
      </c>
      <c r="AG376">
        <v>1</v>
      </c>
      <c r="AH376" t="s">
        <v>444</v>
      </c>
      <c r="AI376">
        <v>3</v>
      </c>
      <c r="AJ376" t="s">
        <v>56</v>
      </c>
      <c r="AK376">
        <v>0</v>
      </c>
      <c r="AL376">
        <v>0</v>
      </c>
      <c r="AM376" t="s">
        <v>56</v>
      </c>
      <c r="AN376" t="s">
        <v>56</v>
      </c>
      <c r="AO376" t="s">
        <v>56</v>
      </c>
      <c r="AP376" t="s">
        <v>56</v>
      </c>
      <c r="AQ376" t="s">
        <v>56</v>
      </c>
      <c r="AR376" t="s">
        <v>56</v>
      </c>
      <c r="AS376" t="s">
        <v>56</v>
      </c>
      <c r="AT376" t="s">
        <v>56</v>
      </c>
      <c r="AU376" t="s">
        <v>56</v>
      </c>
      <c r="AV376">
        <v>1754.3723695598401</v>
      </c>
      <c r="AW376" t="s">
        <v>72</v>
      </c>
    </row>
    <row r="377" spans="1:49" x14ac:dyDescent="0.25">
      <c r="A377" t="s">
        <v>1342</v>
      </c>
      <c r="B377" t="s">
        <v>1343</v>
      </c>
      <c r="C377" t="s">
        <v>51</v>
      </c>
      <c r="D377" t="s">
        <v>52</v>
      </c>
      <c r="E377" t="s">
        <v>53</v>
      </c>
      <c r="F377" t="s">
        <v>460</v>
      </c>
      <c r="G377" t="s">
        <v>460</v>
      </c>
      <c r="H377" t="s">
        <v>55</v>
      </c>
      <c r="I377">
        <v>161.15600000000001</v>
      </c>
      <c r="J377">
        <v>0</v>
      </c>
      <c r="K377">
        <v>1</v>
      </c>
      <c r="L377" t="s">
        <v>56</v>
      </c>
      <c r="M377" t="s">
        <v>56</v>
      </c>
      <c r="N377" t="s">
        <v>1344</v>
      </c>
      <c r="O377" t="s">
        <v>1345</v>
      </c>
      <c r="P377" t="s">
        <v>56</v>
      </c>
      <c r="Q377">
        <v>1</v>
      </c>
      <c r="R377" t="s">
        <v>59</v>
      </c>
      <c r="S377" t="s">
        <v>60</v>
      </c>
      <c r="T377" t="s">
        <v>61</v>
      </c>
      <c r="U377">
        <v>25</v>
      </c>
      <c r="V377" t="s">
        <v>62</v>
      </c>
      <c r="W377" t="s">
        <v>63</v>
      </c>
      <c r="X377">
        <v>0.71670100000000003</v>
      </c>
      <c r="Y377" t="s">
        <v>64</v>
      </c>
      <c r="Z377">
        <v>4232.3999999999996</v>
      </c>
      <c r="AA377">
        <v>247.4</v>
      </c>
      <c r="AB377">
        <v>391828</v>
      </c>
      <c r="AC377">
        <v>4</v>
      </c>
      <c r="AD377">
        <v>63.145499999999998</v>
      </c>
      <c r="AE377">
        <v>161.15600000000001</v>
      </c>
      <c r="AF377">
        <v>98.010499999999993</v>
      </c>
      <c r="AG377">
        <v>1</v>
      </c>
      <c r="AH377" t="s">
        <v>1346</v>
      </c>
      <c r="AI377">
        <v>1</v>
      </c>
      <c r="AJ377" t="s">
        <v>56</v>
      </c>
      <c r="AK377">
        <v>0</v>
      </c>
      <c r="AL377">
        <v>0</v>
      </c>
      <c r="AM377" t="s">
        <v>1347</v>
      </c>
      <c r="AN377" t="s">
        <v>1348</v>
      </c>
      <c r="AO377" t="s">
        <v>1349</v>
      </c>
      <c r="AP377" t="s">
        <v>56</v>
      </c>
      <c r="AQ377" t="s">
        <v>56</v>
      </c>
      <c r="AR377" t="s">
        <v>56</v>
      </c>
      <c r="AS377" t="s">
        <v>1350</v>
      </c>
      <c r="AT377" t="s">
        <v>1351</v>
      </c>
      <c r="AU377" t="s">
        <v>1352</v>
      </c>
      <c r="AV377">
        <v>939.74013917148204</v>
      </c>
      <c r="AW377" t="s">
        <v>72</v>
      </c>
    </row>
    <row r="378" spans="1:49" x14ac:dyDescent="0.25">
      <c r="A378" t="s">
        <v>477</v>
      </c>
      <c r="B378" t="s">
        <v>478</v>
      </c>
      <c r="C378" t="s">
        <v>51</v>
      </c>
      <c r="D378" t="s">
        <v>52</v>
      </c>
      <c r="E378" t="s">
        <v>53</v>
      </c>
      <c r="F378" t="s">
        <v>54</v>
      </c>
      <c r="G378" t="s">
        <v>54</v>
      </c>
      <c r="H378" t="s">
        <v>55</v>
      </c>
      <c r="I378">
        <v>180.15600000000001</v>
      </c>
      <c r="J378">
        <v>0</v>
      </c>
      <c r="K378">
        <v>1</v>
      </c>
      <c r="L378" t="s">
        <v>56</v>
      </c>
      <c r="M378" t="s">
        <v>56</v>
      </c>
      <c r="N378" t="s">
        <v>479</v>
      </c>
      <c r="O378" t="s">
        <v>480</v>
      </c>
      <c r="P378" t="s">
        <v>56</v>
      </c>
      <c r="Q378">
        <v>1</v>
      </c>
      <c r="R378" t="s">
        <v>59</v>
      </c>
      <c r="S378" t="s">
        <v>60</v>
      </c>
      <c r="T378" t="s">
        <v>61</v>
      </c>
      <c r="U378">
        <v>14</v>
      </c>
      <c r="V378" t="s">
        <v>62</v>
      </c>
      <c r="W378" t="s">
        <v>63</v>
      </c>
      <c r="X378">
        <v>0.71628099999999995</v>
      </c>
      <c r="Y378" t="s">
        <v>64</v>
      </c>
      <c r="Z378">
        <v>35247</v>
      </c>
      <c r="AA378">
        <v>208.27099999999999</v>
      </c>
      <c r="AB378">
        <v>672441</v>
      </c>
      <c r="AC378">
        <v>6</v>
      </c>
      <c r="AD378">
        <v>121.143999999999</v>
      </c>
      <c r="AE378">
        <v>180.15600000000001</v>
      </c>
      <c r="AF378">
        <v>59.011800000000001</v>
      </c>
      <c r="AG378">
        <v>1</v>
      </c>
      <c r="AH378" t="s">
        <v>659</v>
      </c>
      <c r="AI378">
        <v>3</v>
      </c>
      <c r="AJ378" t="s">
        <v>56</v>
      </c>
      <c r="AK378">
        <v>0</v>
      </c>
      <c r="AL378">
        <v>0</v>
      </c>
      <c r="AM378" t="s">
        <v>482</v>
      </c>
      <c r="AN378" t="s">
        <v>483</v>
      </c>
      <c r="AO378" t="s">
        <v>484</v>
      </c>
      <c r="AP378" t="s">
        <v>56</v>
      </c>
      <c r="AQ378" t="s">
        <v>56</v>
      </c>
      <c r="AR378" t="s">
        <v>56</v>
      </c>
      <c r="AS378" t="s">
        <v>485</v>
      </c>
      <c r="AT378" t="s">
        <v>486</v>
      </c>
      <c r="AU378" t="s">
        <v>487</v>
      </c>
      <c r="AV378">
        <v>0</v>
      </c>
      <c r="AW378" t="s">
        <v>72</v>
      </c>
    </row>
    <row r="379" spans="1:49" x14ac:dyDescent="0.25">
      <c r="A379" t="s">
        <v>1353</v>
      </c>
      <c r="B379" t="s">
        <v>1354</v>
      </c>
      <c r="C379" t="s">
        <v>51</v>
      </c>
      <c r="D379" t="s">
        <v>75</v>
      </c>
      <c r="E379" t="s">
        <v>53</v>
      </c>
      <c r="F379" t="s">
        <v>246</v>
      </c>
      <c r="G379" t="s">
        <v>246</v>
      </c>
      <c r="H379" t="s">
        <v>55</v>
      </c>
      <c r="I379">
        <v>312.303</v>
      </c>
      <c r="J379">
        <v>312.303</v>
      </c>
      <c r="K379">
        <v>1</v>
      </c>
      <c r="L379" t="s">
        <v>1355</v>
      </c>
      <c r="M379" t="s">
        <v>56</v>
      </c>
      <c r="N379" t="s">
        <v>1356</v>
      </c>
      <c r="O379" t="s">
        <v>1357</v>
      </c>
      <c r="P379" t="s">
        <v>56</v>
      </c>
      <c r="Q379">
        <v>1</v>
      </c>
      <c r="R379" t="s">
        <v>80</v>
      </c>
      <c r="S379" t="s">
        <v>60</v>
      </c>
      <c r="T379" t="s">
        <v>61</v>
      </c>
      <c r="U379">
        <v>209</v>
      </c>
      <c r="V379" t="s">
        <v>62</v>
      </c>
      <c r="W379" t="s">
        <v>81</v>
      </c>
      <c r="X379">
        <v>0.71612600000000004</v>
      </c>
      <c r="Y379" t="s">
        <v>82</v>
      </c>
      <c r="Z379">
        <v>3970</v>
      </c>
      <c r="AA379">
        <v>1618.83</v>
      </c>
      <c r="AB379">
        <v>721424</v>
      </c>
      <c r="AC379">
        <v>12</v>
      </c>
      <c r="AD379">
        <v>225.303</v>
      </c>
      <c r="AE379">
        <v>312.303</v>
      </c>
      <c r="AF379">
        <v>87</v>
      </c>
      <c r="AG379">
        <v>1</v>
      </c>
      <c r="AH379" t="s">
        <v>1358</v>
      </c>
      <c r="AI379">
        <v>3</v>
      </c>
      <c r="AJ379" t="s">
        <v>56</v>
      </c>
      <c r="AK379">
        <v>0</v>
      </c>
      <c r="AL379">
        <v>0</v>
      </c>
      <c r="AM379" t="s">
        <v>1359</v>
      </c>
      <c r="AN379" t="s">
        <v>1360</v>
      </c>
      <c r="AO379" t="s">
        <v>1361</v>
      </c>
      <c r="AP379" t="s">
        <v>56</v>
      </c>
      <c r="AQ379" t="s">
        <v>56</v>
      </c>
      <c r="AR379" t="s">
        <v>56</v>
      </c>
      <c r="AS379" t="s">
        <v>917</v>
      </c>
      <c r="AT379" t="s">
        <v>1362</v>
      </c>
      <c r="AU379" t="s">
        <v>206</v>
      </c>
      <c r="AV379">
        <v>2158.75914953133</v>
      </c>
      <c r="AW379" t="s">
        <v>72</v>
      </c>
    </row>
    <row r="380" spans="1:49" x14ac:dyDescent="0.25">
      <c r="A380" t="s">
        <v>1363</v>
      </c>
      <c r="B380" t="s">
        <v>1364</v>
      </c>
      <c r="C380" t="s">
        <v>51</v>
      </c>
      <c r="D380" t="s">
        <v>75</v>
      </c>
      <c r="E380" t="s">
        <v>53</v>
      </c>
      <c r="F380" t="s">
        <v>76</v>
      </c>
      <c r="G380" t="s">
        <v>76</v>
      </c>
      <c r="H380" t="s">
        <v>55</v>
      </c>
      <c r="I380">
        <v>121.089</v>
      </c>
      <c r="J380">
        <v>121.089</v>
      </c>
      <c r="K380">
        <v>1</v>
      </c>
      <c r="L380" t="s">
        <v>1365</v>
      </c>
      <c r="M380" t="s">
        <v>56</v>
      </c>
      <c r="N380" t="s">
        <v>1366</v>
      </c>
      <c r="O380" t="s">
        <v>1367</v>
      </c>
      <c r="P380" t="s">
        <v>56</v>
      </c>
      <c r="Q380">
        <v>1</v>
      </c>
      <c r="R380" t="s">
        <v>80</v>
      </c>
      <c r="S380" t="s">
        <v>60</v>
      </c>
      <c r="T380" t="s">
        <v>61</v>
      </c>
      <c r="U380">
        <v>133</v>
      </c>
      <c r="V380" t="s">
        <v>62</v>
      </c>
      <c r="W380" t="s">
        <v>81</v>
      </c>
      <c r="X380">
        <v>0.71560699999999999</v>
      </c>
      <c r="Y380" t="s">
        <v>82</v>
      </c>
      <c r="Z380">
        <v>15230</v>
      </c>
      <c r="AA380">
        <v>1022.92</v>
      </c>
      <c r="AB380">
        <v>678.01300000000003</v>
      </c>
      <c r="AC380">
        <v>28</v>
      </c>
      <c r="AD380">
        <v>8.2099899999999906E-2</v>
      </c>
      <c r="AE380">
        <v>121.089</v>
      </c>
      <c r="AF380">
        <v>121.00700000000001</v>
      </c>
      <c r="AG380">
        <v>1</v>
      </c>
      <c r="AH380" t="s">
        <v>1120</v>
      </c>
      <c r="AI380">
        <v>3</v>
      </c>
      <c r="AJ380" t="s">
        <v>56</v>
      </c>
      <c r="AK380">
        <v>0</v>
      </c>
      <c r="AL380">
        <v>0</v>
      </c>
      <c r="AM380" t="s">
        <v>1368</v>
      </c>
      <c r="AN380" t="s">
        <v>1369</v>
      </c>
      <c r="AO380" t="s">
        <v>1370</v>
      </c>
      <c r="AP380" t="s">
        <v>56</v>
      </c>
      <c r="AQ380" t="s">
        <v>56</v>
      </c>
      <c r="AR380" t="s">
        <v>56</v>
      </c>
      <c r="AS380" t="s">
        <v>56</v>
      </c>
      <c r="AT380" t="s">
        <v>56</v>
      </c>
      <c r="AU380" t="s">
        <v>71</v>
      </c>
      <c r="AV380">
        <v>1577.6929780558</v>
      </c>
      <c r="AW380" t="s">
        <v>72</v>
      </c>
    </row>
    <row r="381" spans="1:49" x14ac:dyDescent="0.25">
      <c r="A381" t="s">
        <v>1371</v>
      </c>
      <c r="B381" t="s">
        <v>1372</v>
      </c>
      <c r="C381" t="s">
        <v>51</v>
      </c>
      <c r="D381" t="s">
        <v>75</v>
      </c>
      <c r="E381" t="s">
        <v>53</v>
      </c>
      <c r="F381" t="s">
        <v>142</v>
      </c>
      <c r="G381" t="s">
        <v>142</v>
      </c>
      <c r="H381" t="s">
        <v>55</v>
      </c>
      <c r="I381">
        <v>130.11799999999999</v>
      </c>
      <c r="J381">
        <v>130.11799999999999</v>
      </c>
      <c r="K381">
        <v>1</v>
      </c>
      <c r="L381" t="s">
        <v>56</v>
      </c>
      <c r="M381" t="s">
        <v>56</v>
      </c>
      <c r="N381" t="s">
        <v>1373</v>
      </c>
      <c r="O381" t="s">
        <v>1374</v>
      </c>
      <c r="P381" t="s">
        <v>56</v>
      </c>
      <c r="Q381">
        <v>1</v>
      </c>
      <c r="R381" t="s">
        <v>80</v>
      </c>
      <c r="S381" t="s">
        <v>60</v>
      </c>
      <c r="T381" t="s">
        <v>61</v>
      </c>
      <c r="U381">
        <v>3</v>
      </c>
      <c r="V381" t="s">
        <v>62</v>
      </c>
      <c r="W381" t="s">
        <v>81</v>
      </c>
      <c r="X381">
        <v>0.71500699999999995</v>
      </c>
      <c r="Y381" t="s">
        <v>82</v>
      </c>
      <c r="Z381">
        <v>15930</v>
      </c>
      <c r="AA381">
        <v>190.143</v>
      </c>
      <c r="AB381">
        <v>431179</v>
      </c>
      <c r="AC381">
        <v>5</v>
      </c>
      <c r="AD381">
        <v>56.104100000000003</v>
      </c>
      <c r="AE381">
        <v>130.11799999999999</v>
      </c>
      <c r="AF381">
        <v>74.013900000000007</v>
      </c>
      <c r="AG381">
        <v>1</v>
      </c>
      <c r="AH381" t="s">
        <v>1375</v>
      </c>
      <c r="AI381">
        <v>1</v>
      </c>
      <c r="AJ381" t="s">
        <v>56</v>
      </c>
      <c r="AK381">
        <v>0</v>
      </c>
      <c r="AL381">
        <v>0</v>
      </c>
      <c r="AM381" t="s">
        <v>1376</v>
      </c>
      <c r="AN381" t="s">
        <v>1377</v>
      </c>
      <c r="AO381" t="s">
        <v>1378</v>
      </c>
      <c r="AP381" t="s">
        <v>56</v>
      </c>
      <c r="AQ381" t="s">
        <v>56</v>
      </c>
      <c r="AR381" t="s">
        <v>56</v>
      </c>
      <c r="AS381" t="s">
        <v>56</v>
      </c>
      <c r="AT381" t="s">
        <v>56</v>
      </c>
      <c r="AU381" t="s">
        <v>56</v>
      </c>
      <c r="AV381">
        <v>0</v>
      </c>
      <c r="AW381" t="s">
        <v>72</v>
      </c>
    </row>
    <row r="382" spans="1:49" x14ac:dyDescent="0.25">
      <c r="A382" t="s">
        <v>1379</v>
      </c>
      <c r="B382" t="s">
        <v>1380</v>
      </c>
      <c r="C382" t="s">
        <v>51</v>
      </c>
      <c r="D382" t="s">
        <v>118</v>
      </c>
      <c r="E382" t="s">
        <v>112</v>
      </c>
      <c r="F382" t="s">
        <v>119</v>
      </c>
      <c r="G382" t="s">
        <v>120</v>
      </c>
      <c r="H382" t="s">
        <v>55</v>
      </c>
      <c r="I382">
        <v>0</v>
      </c>
      <c r="J382">
        <v>0</v>
      </c>
      <c r="K382">
        <v>1</v>
      </c>
      <c r="L382" t="s">
        <v>56</v>
      </c>
      <c r="M382" t="s">
        <v>56</v>
      </c>
      <c r="N382" t="s">
        <v>56</v>
      </c>
      <c r="O382" t="s">
        <v>56</v>
      </c>
      <c r="P382" t="s">
        <v>56</v>
      </c>
      <c r="Q382">
        <v>1</v>
      </c>
      <c r="R382" t="s">
        <v>59</v>
      </c>
      <c r="S382" t="s">
        <v>60</v>
      </c>
      <c r="T382" t="s">
        <v>61</v>
      </c>
      <c r="U382">
        <v>70</v>
      </c>
      <c r="V382" t="s">
        <v>62</v>
      </c>
      <c r="W382" t="s">
        <v>121</v>
      </c>
      <c r="X382">
        <v>0.71488200000000002</v>
      </c>
      <c r="Y382" t="s">
        <v>122</v>
      </c>
      <c r="Z382">
        <v>81870</v>
      </c>
      <c r="AA382">
        <v>413.17099999999999</v>
      </c>
      <c r="AB382" t="s">
        <v>123</v>
      </c>
      <c r="AC382">
        <v>22</v>
      </c>
      <c r="AD382">
        <v>124.02</v>
      </c>
      <c r="AE382">
        <v>0</v>
      </c>
      <c r="AF382">
        <v>124.02</v>
      </c>
      <c r="AG382">
        <v>1</v>
      </c>
      <c r="AH382" t="s">
        <v>135</v>
      </c>
      <c r="AI382">
        <v>3</v>
      </c>
      <c r="AJ382" t="s">
        <v>56</v>
      </c>
      <c r="AK382">
        <v>0</v>
      </c>
      <c r="AL382">
        <v>0</v>
      </c>
      <c r="AM382" t="s">
        <v>56</v>
      </c>
      <c r="AN382" t="s">
        <v>56</v>
      </c>
      <c r="AO382" t="s">
        <v>56</v>
      </c>
      <c r="AP382" t="s">
        <v>56</v>
      </c>
      <c r="AQ382" t="s">
        <v>56</v>
      </c>
      <c r="AR382" t="s">
        <v>56</v>
      </c>
      <c r="AS382" t="s">
        <v>56</v>
      </c>
      <c r="AT382" t="s">
        <v>56</v>
      </c>
      <c r="AU382" t="s">
        <v>56</v>
      </c>
      <c r="AV382">
        <v>1097.6037191435801</v>
      </c>
      <c r="AW382" t="s">
        <v>72</v>
      </c>
    </row>
    <row r="383" spans="1:49" x14ac:dyDescent="0.25">
      <c r="A383" t="s">
        <v>1381</v>
      </c>
      <c r="B383" t="s">
        <v>1382</v>
      </c>
      <c r="C383" t="s">
        <v>51</v>
      </c>
      <c r="D383" t="s">
        <v>52</v>
      </c>
      <c r="E383" t="s">
        <v>53</v>
      </c>
      <c r="F383" t="s">
        <v>54</v>
      </c>
      <c r="G383" t="s">
        <v>54</v>
      </c>
      <c r="H383" t="s">
        <v>55</v>
      </c>
      <c r="I383">
        <v>165.21099999999899</v>
      </c>
      <c r="J383">
        <v>0</v>
      </c>
      <c r="K383">
        <v>1</v>
      </c>
      <c r="L383" t="s">
        <v>56</v>
      </c>
      <c r="M383" t="s">
        <v>56</v>
      </c>
      <c r="N383" t="s">
        <v>1383</v>
      </c>
      <c r="O383" t="s">
        <v>1384</v>
      </c>
      <c r="P383" t="s">
        <v>56</v>
      </c>
      <c r="Q383">
        <v>1</v>
      </c>
      <c r="R383" t="s">
        <v>59</v>
      </c>
      <c r="S383" t="s">
        <v>60</v>
      </c>
      <c r="T383" t="s">
        <v>61</v>
      </c>
      <c r="U383">
        <v>177</v>
      </c>
      <c r="V383" t="s">
        <v>62</v>
      </c>
      <c r="W383" t="s">
        <v>63</v>
      </c>
      <c r="X383">
        <v>0.71478699999999995</v>
      </c>
      <c r="Y383" t="s">
        <v>64</v>
      </c>
      <c r="Z383">
        <v>41237.599999999999</v>
      </c>
      <c r="AA383">
        <v>1397.66</v>
      </c>
      <c r="AB383">
        <v>473116</v>
      </c>
      <c r="AC383">
        <v>19</v>
      </c>
      <c r="AD383">
        <v>78.163899999999998</v>
      </c>
      <c r="AE383">
        <v>165.21099999999899</v>
      </c>
      <c r="AF383">
        <v>87.0471</v>
      </c>
      <c r="AG383">
        <v>1</v>
      </c>
      <c r="AH383" t="s">
        <v>227</v>
      </c>
      <c r="AI383">
        <v>4</v>
      </c>
      <c r="AJ383" t="s">
        <v>56</v>
      </c>
      <c r="AK383">
        <v>0</v>
      </c>
      <c r="AL383">
        <v>0</v>
      </c>
      <c r="AM383" t="s">
        <v>1385</v>
      </c>
      <c r="AN383" t="s">
        <v>1386</v>
      </c>
      <c r="AO383" t="s">
        <v>1387</v>
      </c>
      <c r="AP383" t="s">
        <v>56</v>
      </c>
      <c r="AQ383" t="s">
        <v>56</v>
      </c>
      <c r="AR383" t="s">
        <v>56</v>
      </c>
      <c r="AS383" t="s">
        <v>1350</v>
      </c>
      <c r="AT383" t="s">
        <v>1351</v>
      </c>
      <c r="AU383" t="s">
        <v>1352</v>
      </c>
      <c r="AV383">
        <v>1924.6853728768999</v>
      </c>
      <c r="AW383" t="s">
        <v>72</v>
      </c>
    </row>
    <row r="384" spans="1:49" x14ac:dyDescent="0.25">
      <c r="A384" t="s">
        <v>628</v>
      </c>
      <c r="B384" t="s">
        <v>629</v>
      </c>
      <c r="C384" t="s">
        <v>51</v>
      </c>
      <c r="D384" t="s">
        <v>111</v>
      </c>
      <c r="E384" t="s">
        <v>112</v>
      </c>
      <c r="F384" t="s">
        <v>56</v>
      </c>
      <c r="G384" t="s">
        <v>578</v>
      </c>
      <c r="H384" t="s">
        <v>55</v>
      </c>
      <c r="I384">
        <v>464</v>
      </c>
      <c r="J384">
        <v>0</v>
      </c>
      <c r="K384">
        <v>1</v>
      </c>
      <c r="L384" t="s">
        <v>56</v>
      </c>
      <c r="M384" t="s">
        <v>56</v>
      </c>
      <c r="N384" t="s">
        <v>56</v>
      </c>
      <c r="O384" t="s">
        <v>630</v>
      </c>
      <c r="P384" t="s">
        <v>56</v>
      </c>
      <c r="Q384">
        <v>1</v>
      </c>
      <c r="R384" t="s">
        <v>59</v>
      </c>
      <c r="S384" t="s">
        <v>60</v>
      </c>
      <c r="T384" t="s">
        <v>61</v>
      </c>
      <c r="U384">
        <v>150</v>
      </c>
      <c r="V384" t="s">
        <v>62</v>
      </c>
      <c r="W384" t="s">
        <v>114</v>
      </c>
      <c r="X384">
        <v>0.71440400000000004</v>
      </c>
      <c r="Y384" t="s">
        <v>115</v>
      </c>
      <c r="Z384">
        <v>4720</v>
      </c>
      <c r="AA384">
        <v>1174.24</v>
      </c>
      <c r="AB384">
        <v>786434</v>
      </c>
      <c r="AC384">
        <v>10</v>
      </c>
      <c r="AD384">
        <v>364.90600000000001</v>
      </c>
      <c r="AE384">
        <v>464</v>
      </c>
      <c r="AF384">
        <v>99.094399999999993</v>
      </c>
      <c r="AG384">
        <v>1</v>
      </c>
      <c r="AH384" t="s">
        <v>474</v>
      </c>
      <c r="AI384">
        <v>2</v>
      </c>
      <c r="AJ384" t="s">
        <v>56</v>
      </c>
      <c r="AK384">
        <v>0</v>
      </c>
      <c r="AL384">
        <v>0</v>
      </c>
      <c r="AM384" t="s">
        <v>56</v>
      </c>
      <c r="AN384" t="s">
        <v>56</v>
      </c>
      <c r="AO384" t="s">
        <v>56</v>
      </c>
      <c r="AP384" t="s">
        <v>56</v>
      </c>
      <c r="AQ384" t="s">
        <v>56</v>
      </c>
      <c r="AR384" t="s">
        <v>56</v>
      </c>
      <c r="AS384" t="s">
        <v>56</v>
      </c>
      <c r="AT384" t="s">
        <v>56</v>
      </c>
      <c r="AU384" t="s">
        <v>56</v>
      </c>
      <c r="AV384">
        <v>1710.9077950962001</v>
      </c>
      <c r="AW384" t="s">
        <v>72</v>
      </c>
    </row>
    <row r="385" spans="1:49" x14ac:dyDescent="0.25">
      <c r="A385" t="s">
        <v>1388</v>
      </c>
      <c r="B385" t="s">
        <v>1389</v>
      </c>
      <c r="C385" t="s">
        <v>51</v>
      </c>
      <c r="D385" t="s">
        <v>75</v>
      </c>
      <c r="E385" t="s">
        <v>53</v>
      </c>
      <c r="F385" t="s">
        <v>126</v>
      </c>
      <c r="G385" t="s">
        <v>126</v>
      </c>
      <c r="H385" t="s">
        <v>55</v>
      </c>
      <c r="I385">
        <v>136.089</v>
      </c>
      <c r="J385">
        <v>136.089</v>
      </c>
      <c r="K385">
        <v>1</v>
      </c>
      <c r="L385" t="s">
        <v>1390</v>
      </c>
      <c r="M385" t="s">
        <v>56</v>
      </c>
      <c r="N385" t="s">
        <v>1391</v>
      </c>
      <c r="O385" t="s">
        <v>1392</v>
      </c>
      <c r="P385" t="s">
        <v>56</v>
      </c>
      <c r="Q385">
        <v>1</v>
      </c>
      <c r="R385" t="s">
        <v>80</v>
      </c>
      <c r="S385" t="s">
        <v>60</v>
      </c>
      <c r="T385" t="s">
        <v>61</v>
      </c>
      <c r="U385">
        <v>155</v>
      </c>
      <c r="V385" t="s">
        <v>62</v>
      </c>
      <c r="W385" t="s">
        <v>81</v>
      </c>
      <c r="X385">
        <v>0.71417299999999995</v>
      </c>
      <c r="Y385" t="s">
        <v>82</v>
      </c>
      <c r="Z385">
        <v>10480</v>
      </c>
      <c r="AA385">
        <v>1212.79</v>
      </c>
      <c r="AB385">
        <v>554.11500000000001</v>
      </c>
      <c r="AC385">
        <v>27</v>
      </c>
      <c r="AD385">
        <v>7.5408900000000001E-2</v>
      </c>
      <c r="AE385">
        <v>136.089</v>
      </c>
      <c r="AF385">
        <v>136.01400000000001</v>
      </c>
      <c r="AG385">
        <v>1</v>
      </c>
      <c r="AH385" t="s">
        <v>1036</v>
      </c>
      <c r="AI385">
        <v>2</v>
      </c>
      <c r="AJ385" t="s">
        <v>56</v>
      </c>
      <c r="AK385">
        <v>0</v>
      </c>
      <c r="AL385">
        <v>0</v>
      </c>
      <c r="AM385" t="s">
        <v>1393</v>
      </c>
      <c r="AN385" t="s">
        <v>1394</v>
      </c>
      <c r="AO385" t="s">
        <v>1395</v>
      </c>
      <c r="AP385" t="s">
        <v>56</v>
      </c>
      <c r="AQ385" t="s">
        <v>56</v>
      </c>
      <c r="AR385" t="s">
        <v>56</v>
      </c>
      <c r="AS385" t="s">
        <v>56</v>
      </c>
      <c r="AT385" t="s">
        <v>56</v>
      </c>
      <c r="AU385" t="s">
        <v>87</v>
      </c>
      <c r="AV385">
        <v>1746.54283009351</v>
      </c>
      <c r="AW385" t="s">
        <v>72</v>
      </c>
    </row>
    <row r="386" spans="1:49" x14ac:dyDescent="0.25">
      <c r="A386" t="s">
        <v>1396</v>
      </c>
      <c r="B386" t="s">
        <v>1397</v>
      </c>
      <c r="C386" t="s">
        <v>51</v>
      </c>
      <c r="D386" t="s">
        <v>75</v>
      </c>
      <c r="E386" t="s">
        <v>53</v>
      </c>
      <c r="F386" t="s">
        <v>223</v>
      </c>
      <c r="G386" t="s">
        <v>223</v>
      </c>
      <c r="H386" t="s">
        <v>55</v>
      </c>
      <c r="I386">
        <v>102.104</v>
      </c>
      <c r="J386">
        <v>102.104</v>
      </c>
      <c r="K386">
        <v>1</v>
      </c>
      <c r="L386" t="s">
        <v>1398</v>
      </c>
      <c r="M386" t="s">
        <v>56</v>
      </c>
      <c r="N386" t="s">
        <v>1399</v>
      </c>
      <c r="O386" t="s">
        <v>1400</v>
      </c>
      <c r="P386" t="s">
        <v>56</v>
      </c>
      <c r="Q386">
        <v>1</v>
      </c>
      <c r="R386" t="s">
        <v>80</v>
      </c>
      <c r="S386" t="s">
        <v>60</v>
      </c>
      <c r="T386" t="s">
        <v>61</v>
      </c>
      <c r="U386">
        <v>39</v>
      </c>
      <c r="V386" t="s">
        <v>62</v>
      </c>
      <c r="W386" t="s">
        <v>81</v>
      </c>
      <c r="X386">
        <v>0.71343999999999996</v>
      </c>
      <c r="Y386" t="s">
        <v>82</v>
      </c>
      <c r="Z386">
        <v>3594.71</v>
      </c>
      <c r="AA386">
        <v>288.78899999999999</v>
      </c>
      <c r="AB386">
        <v>294813</v>
      </c>
      <c r="AC386">
        <v>4</v>
      </c>
      <c r="AD386">
        <v>30.101600000000001</v>
      </c>
      <c r="AE386">
        <v>102.104</v>
      </c>
      <c r="AF386">
        <v>72.002399999999994</v>
      </c>
      <c r="AG386">
        <v>1</v>
      </c>
      <c r="AH386" t="s">
        <v>1092</v>
      </c>
      <c r="AI386">
        <v>2</v>
      </c>
      <c r="AJ386" t="s">
        <v>56</v>
      </c>
      <c r="AK386">
        <v>0</v>
      </c>
      <c r="AL386">
        <v>0</v>
      </c>
      <c r="AM386" t="s">
        <v>1401</v>
      </c>
      <c r="AN386" t="s">
        <v>1402</v>
      </c>
      <c r="AO386" t="s">
        <v>1403</v>
      </c>
      <c r="AP386" t="s">
        <v>56</v>
      </c>
      <c r="AQ386" t="s">
        <v>56</v>
      </c>
      <c r="AR386" t="s">
        <v>56</v>
      </c>
      <c r="AS386" t="s">
        <v>204</v>
      </c>
      <c r="AT386" t="s">
        <v>289</v>
      </c>
      <c r="AU386" t="s">
        <v>206</v>
      </c>
      <c r="AV386">
        <v>986.09877883561103</v>
      </c>
      <c r="AW386" t="s">
        <v>72</v>
      </c>
    </row>
    <row r="387" spans="1:49" x14ac:dyDescent="0.25">
      <c r="A387" t="s">
        <v>1198</v>
      </c>
      <c r="B387" t="s">
        <v>1199</v>
      </c>
      <c r="C387" t="s">
        <v>51</v>
      </c>
      <c r="D387" t="s">
        <v>52</v>
      </c>
      <c r="E387" t="s">
        <v>53</v>
      </c>
      <c r="F387" t="s">
        <v>460</v>
      </c>
      <c r="G387" t="s">
        <v>460</v>
      </c>
      <c r="H387" t="s">
        <v>55</v>
      </c>
      <c r="I387">
        <v>152.14699999999999</v>
      </c>
      <c r="J387">
        <v>0</v>
      </c>
      <c r="K387">
        <v>1</v>
      </c>
      <c r="L387" t="s">
        <v>56</v>
      </c>
      <c r="M387" t="s">
        <v>56</v>
      </c>
      <c r="N387" t="s">
        <v>1200</v>
      </c>
      <c r="O387" t="s">
        <v>1201</v>
      </c>
      <c r="P387" t="s">
        <v>56</v>
      </c>
      <c r="Q387">
        <v>1</v>
      </c>
      <c r="R387" t="s">
        <v>59</v>
      </c>
      <c r="S387" t="s">
        <v>60</v>
      </c>
      <c r="T387" t="s">
        <v>61</v>
      </c>
      <c r="U387">
        <v>144</v>
      </c>
      <c r="V387" t="s">
        <v>62</v>
      </c>
      <c r="W387" t="s">
        <v>63</v>
      </c>
      <c r="X387">
        <v>0.71338000000000001</v>
      </c>
      <c r="Y387" t="s">
        <v>64</v>
      </c>
      <c r="Z387">
        <v>15350</v>
      </c>
      <c r="AA387">
        <v>1135.4100000000001</v>
      </c>
      <c r="AB387">
        <v>191476</v>
      </c>
      <c r="AC387">
        <v>18</v>
      </c>
      <c r="AD387">
        <v>29.1325</v>
      </c>
      <c r="AE387">
        <v>152.14699999999999</v>
      </c>
      <c r="AF387">
        <v>123.015</v>
      </c>
      <c r="AG387">
        <v>1</v>
      </c>
      <c r="AH387" t="s">
        <v>650</v>
      </c>
      <c r="AI387">
        <v>4</v>
      </c>
      <c r="AJ387" t="s">
        <v>56</v>
      </c>
      <c r="AK387">
        <v>2</v>
      </c>
      <c r="AL387">
        <v>10</v>
      </c>
      <c r="AM387" t="s">
        <v>392</v>
      </c>
      <c r="AN387" t="s">
        <v>1202</v>
      </c>
      <c r="AO387" t="s">
        <v>1203</v>
      </c>
      <c r="AP387" t="s">
        <v>56</v>
      </c>
      <c r="AQ387" t="s">
        <v>56</v>
      </c>
      <c r="AR387" t="s">
        <v>56</v>
      </c>
      <c r="AS387" t="s">
        <v>395</v>
      </c>
      <c r="AT387" t="s">
        <v>396</v>
      </c>
      <c r="AU387" t="s">
        <v>87</v>
      </c>
      <c r="AV387">
        <v>1676.12617170063</v>
      </c>
      <c r="AW387" t="s">
        <v>72</v>
      </c>
    </row>
    <row r="388" spans="1:49" x14ac:dyDescent="0.25">
      <c r="A388" t="s">
        <v>1404</v>
      </c>
      <c r="B388" t="s">
        <v>1405</v>
      </c>
      <c r="C388" t="s">
        <v>51</v>
      </c>
      <c r="D388" t="s">
        <v>52</v>
      </c>
      <c r="E388" t="s">
        <v>53</v>
      </c>
      <c r="F388" t="s">
        <v>460</v>
      </c>
      <c r="G388" t="s">
        <v>460</v>
      </c>
      <c r="H388" t="s">
        <v>55</v>
      </c>
      <c r="I388">
        <v>164.15599999999901</v>
      </c>
      <c r="J388">
        <v>0</v>
      </c>
      <c r="K388">
        <v>1</v>
      </c>
      <c r="L388" t="s">
        <v>56</v>
      </c>
      <c r="M388" t="s">
        <v>56</v>
      </c>
      <c r="N388" t="s">
        <v>1406</v>
      </c>
      <c r="O388" t="s">
        <v>1407</v>
      </c>
      <c r="P388" t="s">
        <v>56</v>
      </c>
      <c r="Q388">
        <v>1</v>
      </c>
      <c r="R388" t="s">
        <v>59</v>
      </c>
      <c r="S388" t="s">
        <v>60</v>
      </c>
      <c r="T388" t="s">
        <v>61</v>
      </c>
      <c r="U388">
        <v>108</v>
      </c>
      <c r="V388" t="s">
        <v>62</v>
      </c>
      <c r="W388" t="s">
        <v>63</v>
      </c>
      <c r="X388">
        <v>0.71287299999999998</v>
      </c>
      <c r="Y388" t="s">
        <v>64</v>
      </c>
      <c r="Z388">
        <v>3271.01</v>
      </c>
      <c r="AA388">
        <v>761</v>
      </c>
      <c r="AB388">
        <v>579587</v>
      </c>
      <c r="AC388">
        <v>11</v>
      </c>
      <c r="AD388">
        <v>95.142700000000005</v>
      </c>
      <c r="AE388">
        <v>164.15599999999901</v>
      </c>
      <c r="AF388">
        <v>69.013300000000001</v>
      </c>
      <c r="AG388">
        <v>1</v>
      </c>
      <c r="AH388" t="s">
        <v>978</v>
      </c>
      <c r="AI388">
        <v>3</v>
      </c>
      <c r="AJ388" t="s">
        <v>56</v>
      </c>
      <c r="AK388">
        <v>0</v>
      </c>
      <c r="AL388">
        <v>0</v>
      </c>
      <c r="AM388" t="s">
        <v>1408</v>
      </c>
      <c r="AN388" t="s">
        <v>1409</v>
      </c>
      <c r="AO388" t="s">
        <v>1410</v>
      </c>
      <c r="AP388" t="s">
        <v>56</v>
      </c>
      <c r="AQ388" t="s">
        <v>56</v>
      </c>
      <c r="AR388" t="s">
        <v>56</v>
      </c>
      <c r="AS388" t="s">
        <v>1411</v>
      </c>
      <c r="AT388" t="s">
        <v>1412</v>
      </c>
      <c r="AU388" t="s">
        <v>181</v>
      </c>
      <c r="AV388">
        <v>1365.7853936475401</v>
      </c>
      <c r="AW388" t="s">
        <v>72</v>
      </c>
    </row>
    <row r="389" spans="1:49" x14ac:dyDescent="0.25">
      <c r="A389" t="s">
        <v>1413</v>
      </c>
      <c r="B389" t="s">
        <v>1414</v>
      </c>
      <c r="C389" t="s">
        <v>51</v>
      </c>
      <c r="D389" t="s">
        <v>111</v>
      </c>
      <c r="E389" t="s">
        <v>112</v>
      </c>
      <c r="F389" t="s">
        <v>56</v>
      </c>
      <c r="G389" t="s">
        <v>113</v>
      </c>
      <c r="H389" t="s">
        <v>55</v>
      </c>
      <c r="I389">
        <v>94</v>
      </c>
      <c r="J389">
        <v>0</v>
      </c>
      <c r="K389">
        <v>1</v>
      </c>
      <c r="L389" t="s">
        <v>56</v>
      </c>
      <c r="M389" t="s">
        <v>56</v>
      </c>
      <c r="N389" t="s">
        <v>56</v>
      </c>
      <c r="O389" t="s">
        <v>56</v>
      </c>
      <c r="P389" t="s">
        <v>56</v>
      </c>
      <c r="Q389">
        <v>1</v>
      </c>
      <c r="R389" t="s">
        <v>59</v>
      </c>
      <c r="S389" t="s">
        <v>60</v>
      </c>
      <c r="T389" t="s">
        <v>61</v>
      </c>
      <c r="U389">
        <v>154</v>
      </c>
      <c r="V389" t="s">
        <v>62</v>
      </c>
      <c r="W389" t="s">
        <v>114</v>
      </c>
      <c r="X389">
        <v>0.71271499999999999</v>
      </c>
      <c r="Y389" t="s">
        <v>115</v>
      </c>
      <c r="Z389">
        <v>6970</v>
      </c>
      <c r="AA389">
        <v>1212.81</v>
      </c>
      <c r="AB389">
        <v>436162</v>
      </c>
      <c r="AC389">
        <v>16</v>
      </c>
      <c r="AD389">
        <v>40.999200000000002</v>
      </c>
      <c r="AE389">
        <v>94</v>
      </c>
      <c r="AF389">
        <v>53.000799999999998</v>
      </c>
      <c r="AG389">
        <v>1</v>
      </c>
      <c r="AH389" t="s">
        <v>1415</v>
      </c>
      <c r="AI389">
        <v>1</v>
      </c>
      <c r="AJ389" t="s">
        <v>56</v>
      </c>
      <c r="AK389">
        <v>0</v>
      </c>
      <c r="AL389">
        <v>0</v>
      </c>
      <c r="AM389" t="s">
        <v>56</v>
      </c>
      <c r="AN389" t="s">
        <v>56</v>
      </c>
      <c r="AO389" t="s">
        <v>56</v>
      </c>
      <c r="AP389" t="s">
        <v>56</v>
      </c>
      <c r="AQ389" t="s">
        <v>56</v>
      </c>
      <c r="AR389" t="s">
        <v>56</v>
      </c>
      <c r="AS389" t="s">
        <v>56</v>
      </c>
      <c r="AT389" t="s">
        <v>56</v>
      </c>
      <c r="AU389" t="s">
        <v>56</v>
      </c>
      <c r="AV389">
        <v>1746.56131779</v>
      </c>
      <c r="AW389" t="s">
        <v>72</v>
      </c>
    </row>
    <row r="390" spans="1:49" x14ac:dyDescent="0.25">
      <c r="A390" t="s">
        <v>1416</v>
      </c>
      <c r="B390" t="s">
        <v>1417</v>
      </c>
      <c r="C390" t="s">
        <v>51</v>
      </c>
      <c r="D390" t="s">
        <v>111</v>
      </c>
      <c r="E390" t="s">
        <v>112</v>
      </c>
      <c r="F390" t="s">
        <v>56</v>
      </c>
      <c r="G390" t="s">
        <v>113</v>
      </c>
      <c r="H390" t="s">
        <v>55</v>
      </c>
      <c r="I390">
        <v>112</v>
      </c>
      <c r="J390">
        <v>0</v>
      </c>
      <c r="K390">
        <v>1</v>
      </c>
      <c r="L390" t="s">
        <v>56</v>
      </c>
      <c r="M390" t="s">
        <v>56</v>
      </c>
      <c r="N390" t="s">
        <v>56</v>
      </c>
      <c r="O390" t="s">
        <v>56</v>
      </c>
      <c r="P390" t="s">
        <v>56</v>
      </c>
      <c r="Q390">
        <v>1</v>
      </c>
      <c r="R390" t="s">
        <v>59</v>
      </c>
      <c r="S390" t="s">
        <v>60</v>
      </c>
      <c r="T390" t="s">
        <v>61</v>
      </c>
      <c r="U390">
        <v>108</v>
      </c>
      <c r="V390" t="s">
        <v>62</v>
      </c>
      <c r="W390" t="s">
        <v>114</v>
      </c>
      <c r="X390">
        <v>0.71230099999999996</v>
      </c>
      <c r="Y390" t="s">
        <v>115</v>
      </c>
      <c r="Z390">
        <v>3271.01</v>
      </c>
      <c r="AA390">
        <v>761</v>
      </c>
      <c r="AB390">
        <v>383810</v>
      </c>
      <c r="AC390">
        <v>18</v>
      </c>
      <c r="AD390">
        <v>42.986699999999999</v>
      </c>
      <c r="AE390">
        <v>112</v>
      </c>
      <c r="AF390">
        <v>69.013300000000001</v>
      </c>
      <c r="AG390">
        <v>1</v>
      </c>
      <c r="AH390" t="s">
        <v>978</v>
      </c>
      <c r="AI390">
        <v>3</v>
      </c>
      <c r="AJ390" t="s">
        <v>56</v>
      </c>
      <c r="AK390">
        <v>0</v>
      </c>
      <c r="AL390">
        <v>0</v>
      </c>
      <c r="AM390" t="s">
        <v>56</v>
      </c>
      <c r="AN390" t="s">
        <v>56</v>
      </c>
      <c r="AO390" t="s">
        <v>56</v>
      </c>
      <c r="AP390" t="s">
        <v>56</v>
      </c>
      <c r="AQ390" t="s">
        <v>56</v>
      </c>
      <c r="AR390" t="s">
        <v>56</v>
      </c>
      <c r="AS390" t="s">
        <v>56</v>
      </c>
      <c r="AT390" t="s">
        <v>56</v>
      </c>
      <c r="AU390" t="s">
        <v>56</v>
      </c>
      <c r="AV390">
        <v>1365.7853936475401</v>
      </c>
      <c r="AW390" t="s">
        <v>72</v>
      </c>
    </row>
    <row r="391" spans="1:49" x14ac:dyDescent="0.25">
      <c r="A391" t="s">
        <v>1418</v>
      </c>
      <c r="B391" t="s">
        <v>1419</v>
      </c>
      <c r="C391" t="s">
        <v>51</v>
      </c>
      <c r="D391" t="s">
        <v>75</v>
      </c>
      <c r="E391" t="s">
        <v>53</v>
      </c>
      <c r="F391" t="s">
        <v>1420</v>
      </c>
      <c r="G391" t="s">
        <v>1420</v>
      </c>
      <c r="H391" t="s">
        <v>55</v>
      </c>
      <c r="I391">
        <v>108.04</v>
      </c>
      <c r="J391">
        <v>108.04</v>
      </c>
      <c r="K391">
        <v>1</v>
      </c>
      <c r="L391" t="s">
        <v>56</v>
      </c>
      <c r="M391" t="s">
        <v>56</v>
      </c>
      <c r="N391" t="s">
        <v>1421</v>
      </c>
      <c r="O391" t="s">
        <v>1422</v>
      </c>
      <c r="P391" t="s">
        <v>56</v>
      </c>
      <c r="Q391">
        <v>1</v>
      </c>
      <c r="R391" t="s">
        <v>80</v>
      </c>
      <c r="S391" t="s">
        <v>60</v>
      </c>
      <c r="T391" t="s">
        <v>61</v>
      </c>
      <c r="U391">
        <v>112</v>
      </c>
      <c r="V391" t="s">
        <v>62</v>
      </c>
      <c r="W391" t="s">
        <v>81</v>
      </c>
      <c r="X391">
        <v>0.71223700000000001</v>
      </c>
      <c r="Y391" t="s">
        <v>82</v>
      </c>
      <c r="Z391">
        <v>2228.0100000000002</v>
      </c>
      <c r="AA391">
        <v>767.74300000000005</v>
      </c>
      <c r="AB391">
        <v>509406</v>
      </c>
      <c r="AC391">
        <v>10</v>
      </c>
      <c r="AD391">
        <v>55.036200000000001</v>
      </c>
      <c r="AE391">
        <v>108.04</v>
      </c>
      <c r="AF391">
        <v>53.003799999999998</v>
      </c>
      <c r="AG391">
        <v>1</v>
      </c>
      <c r="AH391" t="s">
        <v>1423</v>
      </c>
      <c r="AI391">
        <v>1</v>
      </c>
      <c r="AJ391" t="s">
        <v>56</v>
      </c>
      <c r="AK391">
        <v>0</v>
      </c>
      <c r="AL391">
        <v>0</v>
      </c>
      <c r="AM391" t="s">
        <v>1424</v>
      </c>
      <c r="AN391" t="s">
        <v>1425</v>
      </c>
      <c r="AO391" t="s">
        <v>1426</v>
      </c>
      <c r="AP391" t="s">
        <v>56</v>
      </c>
      <c r="AQ391" t="s">
        <v>56</v>
      </c>
      <c r="AR391" t="s">
        <v>56</v>
      </c>
      <c r="AS391" t="s">
        <v>56</v>
      </c>
      <c r="AT391" t="s">
        <v>56</v>
      </c>
      <c r="AU391" t="s">
        <v>1427</v>
      </c>
      <c r="AV391">
        <v>1370.99797927182</v>
      </c>
      <c r="AW391" t="s">
        <v>72</v>
      </c>
    </row>
    <row r="392" spans="1:49" x14ac:dyDescent="0.25">
      <c r="A392" t="s">
        <v>1428</v>
      </c>
      <c r="B392" t="s">
        <v>1429</v>
      </c>
      <c r="C392" t="s">
        <v>51</v>
      </c>
      <c r="D392" t="s">
        <v>111</v>
      </c>
      <c r="E392" t="s">
        <v>112</v>
      </c>
      <c r="F392" t="s">
        <v>56</v>
      </c>
      <c r="G392" t="s">
        <v>113</v>
      </c>
      <c r="H392" t="s">
        <v>55</v>
      </c>
      <c r="I392">
        <v>172</v>
      </c>
      <c r="J392">
        <v>0</v>
      </c>
      <c r="K392">
        <v>1</v>
      </c>
      <c r="L392" t="s">
        <v>56</v>
      </c>
      <c r="M392" t="s">
        <v>56</v>
      </c>
      <c r="N392" t="s">
        <v>56</v>
      </c>
      <c r="O392" t="s">
        <v>56</v>
      </c>
      <c r="P392" t="s">
        <v>56</v>
      </c>
      <c r="Q392">
        <v>1</v>
      </c>
      <c r="R392" t="s">
        <v>59</v>
      </c>
      <c r="S392" t="s">
        <v>60</v>
      </c>
      <c r="T392" t="s">
        <v>61</v>
      </c>
      <c r="U392">
        <v>183</v>
      </c>
      <c r="V392" t="s">
        <v>62</v>
      </c>
      <c r="W392" t="s">
        <v>114</v>
      </c>
      <c r="X392">
        <v>0.71201999999999999</v>
      </c>
      <c r="Y392" t="s">
        <v>115</v>
      </c>
      <c r="Z392">
        <v>5569.01</v>
      </c>
      <c r="AA392">
        <v>1398.19</v>
      </c>
      <c r="AB392">
        <v>505268</v>
      </c>
      <c r="AC392">
        <v>24</v>
      </c>
      <c r="AD392">
        <v>86.906099999999995</v>
      </c>
      <c r="AE392">
        <v>172</v>
      </c>
      <c r="AF392">
        <v>85.093900000000005</v>
      </c>
      <c r="AG392">
        <v>1</v>
      </c>
      <c r="AH392" t="s">
        <v>782</v>
      </c>
      <c r="AI392">
        <v>2</v>
      </c>
      <c r="AJ392" t="s">
        <v>56</v>
      </c>
      <c r="AK392">
        <v>0</v>
      </c>
      <c r="AL392">
        <v>0</v>
      </c>
      <c r="AM392" t="s">
        <v>56</v>
      </c>
      <c r="AN392" t="s">
        <v>56</v>
      </c>
      <c r="AO392" t="s">
        <v>56</v>
      </c>
      <c r="AP392" t="s">
        <v>56</v>
      </c>
      <c r="AQ392" t="s">
        <v>56</v>
      </c>
      <c r="AR392" t="s">
        <v>56</v>
      </c>
      <c r="AS392" t="s">
        <v>56</v>
      </c>
      <c r="AT392" t="s">
        <v>56</v>
      </c>
      <c r="AU392" t="s">
        <v>56</v>
      </c>
      <c r="AV392">
        <v>1925.2233346054099</v>
      </c>
      <c r="AW392" t="s">
        <v>72</v>
      </c>
    </row>
    <row r="393" spans="1:49" x14ac:dyDescent="0.25">
      <c r="A393" t="s">
        <v>191</v>
      </c>
      <c r="B393" t="s">
        <v>192</v>
      </c>
      <c r="C393" t="s">
        <v>51</v>
      </c>
      <c r="D393" t="s">
        <v>118</v>
      </c>
      <c r="E393" t="s">
        <v>112</v>
      </c>
      <c r="F393" t="s">
        <v>119</v>
      </c>
      <c r="G393" t="s">
        <v>120</v>
      </c>
      <c r="H393" t="s">
        <v>55</v>
      </c>
      <c r="I393">
        <v>0</v>
      </c>
      <c r="J393">
        <v>0</v>
      </c>
      <c r="K393">
        <v>1</v>
      </c>
      <c r="L393" t="s">
        <v>56</v>
      </c>
      <c r="M393" t="s">
        <v>56</v>
      </c>
      <c r="N393" t="s">
        <v>56</v>
      </c>
      <c r="O393" t="s">
        <v>56</v>
      </c>
      <c r="P393" t="s">
        <v>56</v>
      </c>
      <c r="Q393">
        <v>1</v>
      </c>
      <c r="R393" t="s">
        <v>59</v>
      </c>
      <c r="S393" t="s">
        <v>60</v>
      </c>
      <c r="T393" t="s">
        <v>61</v>
      </c>
      <c r="U393">
        <v>98</v>
      </c>
      <c r="V393" t="s">
        <v>62</v>
      </c>
      <c r="W393" t="s">
        <v>121</v>
      </c>
      <c r="X393">
        <v>0.71167599999999998</v>
      </c>
      <c r="Y393" t="s">
        <v>122</v>
      </c>
      <c r="Z393">
        <v>2350</v>
      </c>
      <c r="AA393">
        <v>699.86699999999996</v>
      </c>
      <c r="AB393" t="s">
        <v>123</v>
      </c>
      <c r="AC393">
        <v>8</v>
      </c>
      <c r="AD393">
        <v>107.003999999999</v>
      </c>
      <c r="AE393">
        <v>0</v>
      </c>
      <c r="AF393">
        <v>107.003999999999</v>
      </c>
      <c r="AG393">
        <v>1</v>
      </c>
      <c r="AH393" t="s">
        <v>850</v>
      </c>
      <c r="AI393">
        <v>4</v>
      </c>
      <c r="AJ393" t="s">
        <v>56</v>
      </c>
      <c r="AK393">
        <v>0</v>
      </c>
      <c r="AL393">
        <v>0</v>
      </c>
      <c r="AM393" t="s">
        <v>56</v>
      </c>
      <c r="AN393" t="s">
        <v>56</v>
      </c>
      <c r="AO393" t="s">
        <v>56</v>
      </c>
      <c r="AP393" t="s">
        <v>56</v>
      </c>
      <c r="AQ393" t="s">
        <v>56</v>
      </c>
      <c r="AR393" t="s">
        <v>56</v>
      </c>
      <c r="AS393" t="s">
        <v>56</v>
      </c>
      <c r="AT393" t="s">
        <v>56</v>
      </c>
      <c r="AU393" t="s">
        <v>56</v>
      </c>
      <c r="AV393">
        <v>1318.5273487166801</v>
      </c>
      <c r="AW393" t="s">
        <v>72</v>
      </c>
    </row>
    <row r="394" spans="1:49" x14ac:dyDescent="0.25">
      <c r="A394" t="s">
        <v>1430</v>
      </c>
      <c r="B394" t="s">
        <v>1431</v>
      </c>
      <c r="C394" t="s">
        <v>51</v>
      </c>
      <c r="D394" t="s">
        <v>52</v>
      </c>
      <c r="E394" t="s">
        <v>53</v>
      </c>
      <c r="F394" t="s">
        <v>460</v>
      </c>
      <c r="G394" t="s">
        <v>460</v>
      </c>
      <c r="H394" t="s">
        <v>55</v>
      </c>
      <c r="I394">
        <v>272.38200000000001</v>
      </c>
      <c r="J394">
        <v>0</v>
      </c>
      <c r="K394">
        <v>1</v>
      </c>
      <c r="L394" t="s">
        <v>56</v>
      </c>
      <c r="M394" t="s">
        <v>56</v>
      </c>
      <c r="N394" t="s">
        <v>1432</v>
      </c>
      <c r="O394" t="s">
        <v>1433</v>
      </c>
      <c r="P394" t="s">
        <v>56</v>
      </c>
      <c r="Q394">
        <v>1</v>
      </c>
      <c r="R394" t="s">
        <v>59</v>
      </c>
      <c r="S394" t="s">
        <v>60</v>
      </c>
      <c r="T394" t="s">
        <v>61</v>
      </c>
      <c r="U394">
        <v>114</v>
      </c>
      <c r="V394" t="s">
        <v>62</v>
      </c>
      <c r="W394" t="s">
        <v>63</v>
      </c>
      <c r="X394">
        <v>0.71139699999999995</v>
      </c>
      <c r="Y394" t="s">
        <v>64</v>
      </c>
      <c r="Z394">
        <v>7610</v>
      </c>
      <c r="AA394">
        <v>835.7</v>
      </c>
      <c r="AB394">
        <v>607066</v>
      </c>
      <c r="AC394">
        <v>8</v>
      </c>
      <c r="AD394">
        <v>165.35400000000001</v>
      </c>
      <c r="AE394">
        <v>272.38200000000001</v>
      </c>
      <c r="AF394">
        <v>107.027999999999</v>
      </c>
      <c r="AG394">
        <v>1</v>
      </c>
      <c r="AH394" t="s">
        <v>1033</v>
      </c>
      <c r="AI394">
        <v>3</v>
      </c>
      <c r="AJ394" t="s">
        <v>56</v>
      </c>
      <c r="AK394">
        <v>2</v>
      </c>
      <c r="AL394">
        <v>3</v>
      </c>
      <c r="AM394" t="s">
        <v>1434</v>
      </c>
      <c r="AN394" t="s">
        <v>1435</v>
      </c>
      <c r="AO394" t="s">
        <v>1436</v>
      </c>
      <c r="AP394" t="s">
        <v>56</v>
      </c>
      <c r="AQ394" t="s">
        <v>56</v>
      </c>
      <c r="AR394" t="s">
        <v>56</v>
      </c>
      <c r="AS394" t="s">
        <v>341</v>
      </c>
      <c r="AT394" t="s">
        <v>1437</v>
      </c>
      <c r="AU394" t="s">
        <v>343</v>
      </c>
      <c r="AV394">
        <v>1424.14722419792</v>
      </c>
      <c r="AW394" t="s">
        <v>72</v>
      </c>
    </row>
    <row r="395" spans="1:49" x14ac:dyDescent="0.25">
      <c r="A395" t="s">
        <v>1438</v>
      </c>
      <c r="B395" t="s">
        <v>1439</v>
      </c>
      <c r="C395" t="s">
        <v>51</v>
      </c>
      <c r="D395" t="s">
        <v>118</v>
      </c>
      <c r="E395" t="s">
        <v>112</v>
      </c>
      <c r="F395" t="s">
        <v>119</v>
      </c>
      <c r="G395" t="s">
        <v>120</v>
      </c>
      <c r="H395" t="s">
        <v>55</v>
      </c>
      <c r="I395">
        <v>0</v>
      </c>
      <c r="J395">
        <v>0</v>
      </c>
      <c r="K395">
        <v>1</v>
      </c>
      <c r="L395" t="s">
        <v>56</v>
      </c>
      <c r="M395" t="s">
        <v>56</v>
      </c>
      <c r="N395" t="s">
        <v>56</v>
      </c>
      <c r="O395" t="s">
        <v>56</v>
      </c>
      <c r="P395" t="s">
        <v>56</v>
      </c>
      <c r="Q395">
        <v>1</v>
      </c>
      <c r="R395" t="s">
        <v>59</v>
      </c>
      <c r="S395" t="s">
        <v>60</v>
      </c>
      <c r="T395" t="s">
        <v>61</v>
      </c>
      <c r="U395">
        <v>113</v>
      </c>
      <c r="V395" t="s">
        <v>62</v>
      </c>
      <c r="W395" t="s">
        <v>121</v>
      </c>
      <c r="X395">
        <v>0.71137499999999998</v>
      </c>
      <c r="Y395" t="s">
        <v>122</v>
      </c>
      <c r="Z395">
        <v>13616</v>
      </c>
      <c r="AA395">
        <v>823.17100000000005</v>
      </c>
      <c r="AB395" t="s">
        <v>123</v>
      </c>
      <c r="AC395">
        <v>34</v>
      </c>
      <c r="AD395">
        <v>83.010999999999996</v>
      </c>
      <c r="AE395">
        <v>0</v>
      </c>
      <c r="AF395">
        <v>83.010999999999996</v>
      </c>
      <c r="AG395">
        <v>1</v>
      </c>
      <c r="AH395" t="s">
        <v>840</v>
      </c>
      <c r="AI395">
        <v>4</v>
      </c>
      <c r="AJ395" t="s">
        <v>56</v>
      </c>
      <c r="AK395">
        <v>0</v>
      </c>
      <c r="AL395">
        <v>0</v>
      </c>
      <c r="AM395" t="s">
        <v>56</v>
      </c>
      <c r="AN395" t="s">
        <v>56</v>
      </c>
      <c r="AO395" t="s">
        <v>56</v>
      </c>
      <c r="AP395" t="s">
        <v>56</v>
      </c>
      <c r="AQ395" t="s">
        <v>56</v>
      </c>
      <c r="AR395" t="s">
        <v>56</v>
      </c>
      <c r="AS395" t="s">
        <v>56</v>
      </c>
      <c r="AT395" t="s">
        <v>56</v>
      </c>
      <c r="AU395" t="s">
        <v>56</v>
      </c>
      <c r="AV395">
        <v>1414.2083060298701</v>
      </c>
      <c r="AW395" t="s">
        <v>72</v>
      </c>
    </row>
    <row r="396" spans="1:49" x14ac:dyDescent="0.25">
      <c r="A396" t="s">
        <v>1379</v>
      </c>
      <c r="B396" t="s">
        <v>1380</v>
      </c>
      <c r="C396" t="s">
        <v>51</v>
      </c>
      <c r="D396" t="s">
        <v>118</v>
      </c>
      <c r="E396" t="s">
        <v>112</v>
      </c>
      <c r="F396" t="s">
        <v>119</v>
      </c>
      <c r="G396" t="s">
        <v>120</v>
      </c>
      <c r="H396" t="s">
        <v>55</v>
      </c>
      <c r="I396">
        <v>0</v>
      </c>
      <c r="J396">
        <v>0</v>
      </c>
      <c r="K396">
        <v>1</v>
      </c>
      <c r="L396" t="s">
        <v>56</v>
      </c>
      <c r="M396" t="s">
        <v>56</v>
      </c>
      <c r="N396" t="s">
        <v>56</v>
      </c>
      <c r="O396" t="s">
        <v>56</v>
      </c>
      <c r="P396" t="s">
        <v>56</v>
      </c>
      <c r="Q396">
        <v>1</v>
      </c>
      <c r="R396" t="s">
        <v>59</v>
      </c>
      <c r="S396" t="s">
        <v>60</v>
      </c>
      <c r="T396" t="s">
        <v>61</v>
      </c>
      <c r="U396">
        <v>69</v>
      </c>
      <c r="V396" t="s">
        <v>62</v>
      </c>
      <c r="W396" t="s">
        <v>121</v>
      </c>
      <c r="X396">
        <v>0.71091099999999996</v>
      </c>
      <c r="Y396" t="s">
        <v>122</v>
      </c>
      <c r="Z396">
        <v>63244</v>
      </c>
      <c r="AA396">
        <v>412.95800000000003</v>
      </c>
      <c r="AB396" t="s">
        <v>123</v>
      </c>
      <c r="AC396">
        <v>21</v>
      </c>
      <c r="AD396">
        <v>125.002</v>
      </c>
      <c r="AE396">
        <v>0</v>
      </c>
      <c r="AF396">
        <v>125.002</v>
      </c>
      <c r="AG396">
        <v>1</v>
      </c>
      <c r="AH396" t="s">
        <v>130</v>
      </c>
      <c r="AI396">
        <v>3</v>
      </c>
      <c r="AJ396" t="s">
        <v>56</v>
      </c>
      <c r="AK396">
        <v>0</v>
      </c>
      <c r="AL396">
        <v>0</v>
      </c>
      <c r="AM396" t="s">
        <v>56</v>
      </c>
      <c r="AN396" t="s">
        <v>56</v>
      </c>
      <c r="AO396" t="s">
        <v>56</v>
      </c>
      <c r="AP396" t="s">
        <v>56</v>
      </c>
      <c r="AQ396" t="s">
        <v>56</v>
      </c>
      <c r="AR396" t="s">
        <v>56</v>
      </c>
      <c r="AS396" t="s">
        <v>56</v>
      </c>
      <c r="AT396" t="s">
        <v>56</v>
      </c>
      <c r="AU396" t="s">
        <v>56</v>
      </c>
      <c r="AV396">
        <v>1097.4180496894901</v>
      </c>
      <c r="AW396" t="s">
        <v>72</v>
      </c>
    </row>
    <row r="397" spans="1:49" x14ac:dyDescent="0.25">
      <c r="A397" t="s">
        <v>1440</v>
      </c>
      <c r="B397" t="s">
        <v>1441</v>
      </c>
      <c r="C397" t="s">
        <v>51</v>
      </c>
      <c r="D397" t="s">
        <v>111</v>
      </c>
      <c r="E397" t="s">
        <v>112</v>
      </c>
      <c r="F397" t="s">
        <v>56</v>
      </c>
      <c r="G397" t="s">
        <v>113</v>
      </c>
      <c r="H397" t="s">
        <v>55</v>
      </c>
      <c r="I397">
        <v>108</v>
      </c>
      <c r="J397">
        <v>0</v>
      </c>
      <c r="K397">
        <v>1</v>
      </c>
      <c r="L397" t="s">
        <v>56</v>
      </c>
      <c r="M397" t="s">
        <v>56</v>
      </c>
      <c r="N397" t="s">
        <v>56</v>
      </c>
      <c r="O397" t="s">
        <v>56</v>
      </c>
      <c r="P397" t="s">
        <v>56</v>
      </c>
      <c r="Q397">
        <v>1</v>
      </c>
      <c r="R397" t="s">
        <v>59</v>
      </c>
      <c r="S397" t="s">
        <v>60</v>
      </c>
      <c r="T397" t="s">
        <v>61</v>
      </c>
      <c r="U397">
        <v>84</v>
      </c>
      <c r="V397" t="s">
        <v>62</v>
      </c>
      <c r="W397" t="s">
        <v>114</v>
      </c>
      <c r="X397">
        <v>0.71073999999999904</v>
      </c>
      <c r="Y397" t="s">
        <v>115</v>
      </c>
      <c r="Z397">
        <v>5640</v>
      </c>
      <c r="AA397">
        <v>502.356999999999</v>
      </c>
      <c r="AB397">
        <v>9189.82</v>
      </c>
      <c r="AC397">
        <v>13</v>
      </c>
      <c r="AD397">
        <v>0.99250000000000005</v>
      </c>
      <c r="AE397">
        <v>108</v>
      </c>
      <c r="AF397">
        <v>107.00700000000001</v>
      </c>
      <c r="AG397">
        <v>1</v>
      </c>
      <c r="AH397" t="s">
        <v>1126</v>
      </c>
      <c r="AI397">
        <v>2</v>
      </c>
      <c r="AJ397" t="s">
        <v>56</v>
      </c>
      <c r="AK397">
        <v>0</v>
      </c>
      <c r="AL397">
        <v>0</v>
      </c>
      <c r="AM397" t="s">
        <v>56</v>
      </c>
      <c r="AN397" t="s">
        <v>56</v>
      </c>
      <c r="AO397" t="s">
        <v>56</v>
      </c>
      <c r="AP397" t="s">
        <v>56</v>
      </c>
      <c r="AQ397" t="s">
        <v>56</v>
      </c>
      <c r="AR397" t="s">
        <v>56</v>
      </c>
      <c r="AS397" t="s">
        <v>56</v>
      </c>
      <c r="AT397" t="s">
        <v>56</v>
      </c>
      <c r="AU397" t="s">
        <v>56</v>
      </c>
      <c r="AV397">
        <v>1167.3499992509701</v>
      </c>
      <c r="AW397" t="s">
        <v>72</v>
      </c>
    </row>
    <row r="398" spans="1:49" x14ac:dyDescent="0.25">
      <c r="A398" t="s">
        <v>1442</v>
      </c>
      <c r="B398" t="s">
        <v>1443</v>
      </c>
      <c r="C398" t="s">
        <v>51</v>
      </c>
      <c r="D398" t="s">
        <v>118</v>
      </c>
      <c r="E398" t="s">
        <v>112</v>
      </c>
      <c r="F398" t="s">
        <v>119</v>
      </c>
      <c r="G398" t="s">
        <v>120</v>
      </c>
      <c r="H398" t="s">
        <v>55</v>
      </c>
      <c r="I398">
        <v>0</v>
      </c>
      <c r="J398">
        <v>0</v>
      </c>
      <c r="K398">
        <v>1</v>
      </c>
      <c r="L398" t="s">
        <v>56</v>
      </c>
      <c r="M398" t="s">
        <v>56</v>
      </c>
      <c r="N398" t="s">
        <v>56</v>
      </c>
      <c r="O398" t="s">
        <v>56</v>
      </c>
      <c r="P398" t="s">
        <v>56</v>
      </c>
      <c r="Q398">
        <v>1</v>
      </c>
      <c r="R398" t="s">
        <v>59</v>
      </c>
      <c r="S398" t="s">
        <v>60</v>
      </c>
      <c r="T398" t="s">
        <v>61</v>
      </c>
      <c r="U398">
        <v>146</v>
      </c>
      <c r="V398" t="s">
        <v>62</v>
      </c>
      <c r="W398" t="s">
        <v>121</v>
      </c>
      <c r="X398">
        <v>0.71065299999999998</v>
      </c>
      <c r="Y398" t="s">
        <v>122</v>
      </c>
      <c r="Z398">
        <v>28247</v>
      </c>
      <c r="AA398">
        <v>1141.29</v>
      </c>
      <c r="AB398" t="s">
        <v>123</v>
      </c>
      <c r="AC398">
        <v>41</v>
      </c>
      <c r="AD398">
        <v>93.0214</v>
      </c>
      <c r="AE398">
        <v>0</v>
      </c>
      <c r="AF398">
        <v>93.0214</v>
      </c>
      <c r="AG398">
        <v>1</v>
      </c>
      <c r="AH398" t="s">
        <v>1444</v>
      </c>
      <c r="AI398">
        <v>2</v>
      </c>
      <c r="AJ398" t="s">
        <v>56</v>
      </c>
      <c r="AK398">
        <v>0</v>
      </c>
      <c r="AL398">
        <v>0</v>
      </c>
      <c r="AM398" t="s">
        <v>56</v>
      </c>
      <c r="AN398" t="s">
        <v>56</v>
      </c>
      <c r="AO398" t="s">
        <v>56</v>
      </c>
      <c r="AP398" t="s">
        <v>56</v>
      </c>
      <c r="AQ398" t="s">
        <v>56</v>
      </c>
      <c r="AR398" t="s">
        <v>56</v>
      </c>
      <c r="AS398" t="s">
        <v>56</v>
      </c>
      <c r="AT398" t="s">
        <v>56</v>
      </c>
      <c r="AU398" t="s">
        <v>56</v>
      </c>
      <c r="AV398">
        <v>1681.3196017673299</v>
      </c>
      <c r="AW398" t="s">
        <v>72</v>
      </c>
    </row>
    <row r="399" spans="1:49" x14ac:dyDescent="0.25">
      <c r="A399" t="s">
        <v>1445</v>
      </c>
      <c r="B399" t="s">
        <v>1446</v>
      </c>
      <c r="C399" t="s">
        <v>51</v>
      </c>
      <c r="D399" t="s">
        <v>111</v>
      </c>
      <c r="E399" t="s">
        <v>112</v>
      </c>
      <c r="F399" t="s">
        <v>56</v>
      </c>
      <c r="G399" t="s">
        <v>113</v>
      </c>
      <c r="H399" t="s">
        <v>55</v>
      </c>
      <c r="I399">
        <v>164</v>
      </c>
      <c r="J399">
        <v>0</v>
      </c>
      <c r="K399">
        <v>1</v>
      </c>
      <c r="L399" t="s">
        <v>56</v>
      </c>
      <c r="M399" t="s">
        <v>56</v>
      </c>
      <c r="N399" t="s">
        <v>56</v>
      </c>
      <c r="O399" t="s">
        <v>56</v>
      </c>
      <c r="P399" t="s">
        <v>56</v>
      </c>
      <c r="Q399">
        <v>1</v>
      </c>
      <c r="R399" t="s">
        <v>59</v>
      </c>
      <c r="S399" t="s">
        <v>60</v>
      </c>
      <c r="T399" t="s">
        <v>61</v>
      </c>
      <c r="U399">
        <v>10</v>
      </c>
      <c r="V399" t="s">
        <v>62</v>
      </c>
      <c r="W399" t="s">
        <v>114</v>
      </c>
      <c r="X399">
        <v>0.71052299999999902</v>
      </c>
      <c r="Y399" t="s">
        <v>115</v>
      </c>
      <c r="Z399">
        <v>36733</v>
      </c>
      <c r="AA399">
        <v>207.97099999999901</v>
      </c>
      <c r="AB399">
        <v>640184</v>
      </c>
      <c r="AC399">
        <v>17</v>
      </c>
      <c r="AD399">
        <v>104.99</v>
      </c>
      <c r="AE399">
        <v>164</v>
      </c>
      <c r="AF399">
        <v>59.009900000000002</v>
      </c>
      <c r="AG399">
        <v>1</v>
      </c>
      <c r="AH399" t="s">
        <v>776</v>
      </c>
      <c r="AI399">
        <v>2</v>
      </c>
      <c r="AJ399" t="s">
        <v>56</v>
      </c>
      <c r="AK399">
        <v>0</v>
      </c>
      <c r="AL399">
        <v>0</v>
      </c>
      <c r="AM399" t="s">
        <v>56</v>
      </c>
      <c r="AN399" t="s">
        <v>56</v>
      </c>
      <c r="AO399" t="s">
        <v>56</v>
      </c>
      <c r="AP399" t="s">
        <v>56</v>
      </c>
      <c r="AQ399" t="s">
        <v>56</v>
      </c>
      <c r="AR399" t="s">
        <v>56</v>
      </c>
      <c r="AS399" t="s">
        <v>56</v>
      </c>
      <c r="AT399" t="s">
        <v>56</v>
      </c>
      <c r="AU399" t="s">
        <v>56</v>
      </c>
      <c r="AV399">
        <v>0</v>
      </c>
      <c r="AW399" t="s">
        <v>72</v>
      </c>
    </row>
    <row r="400" spans="1:49" x14ac:dyDescent="0.25">
      <c r="A400" t="s">
        <v>1447</v>
      </c>
      <c r="B400" t="s">
        <v>1448</v>
      </c>
      <c r="C400" t="s">
        <v>51</v>
      </c>
      <c r="D400" t="s">
        <v>111</v>
      </c>
      <c r="E400" t="s">
        <v>112</v>
      </c>
      <c r="F400" t="s">
        <v>56</v>
      </c>
      <c r="G400" t="s">
        <v>113</v>
      </c>
      <c r="H400" t="s">
        <v>55</v>
      </c>
      <c r="I400">
        <v>134</v>
      </c>
      <c r="J400">
        <v>0</v>
      </c>
      <c r="K400">
        <v>1</v>
      </c>
      <c r="L400" t="s">
        <v>56</v>
      </c>
      <c r="M400" t="s">
        <v>56</v>
      </c>
      <c r="N400" t="s">
        <v>56</v>
      </c>
      <c r="O400" t="s">
        <v>56</v>
      </c>
      <c r="P400" t="s">
        <v>56</v>
      </c>
      <c r="Q400">
        <v>1</v>
      </c>
      <c r="R400" t="s">
        <v>59</v>
      </c>
      <c r="S400" t="s">
        <v>60</v>
      </c>
      <c r="T400" t="s">
        <v>61</v>
      </c>
      <c r="U400">
        <v>175</v>
      </c>
      <c r="V400" t="s">
        <v>62</v>
      </c>
      <c r="W400" t="s">
        <v>114</v>
      </c>
      <c r="X400">
        <v>0.71032899999999999</v>
      </c>
      <c r="Y400" t="s">
        <v>115</v>
      </c>
      <c r="Z400">
        <v>4510</v>
      </c>
      <c r="AA400">
        <v>1367.85</v>
      </c>
      <c r="AB400">
        <v>201463</v>
      </c>
      <c r="AC400">
        <v>16</v>
      </c>
      <c r="AD400">
        <v>26.996099999999998</v>
      </c>
      <c r="AE400">
        <v>134</v>
      </c>
      <c r="AF400">
        <v>107.003999999999</v>
      </c>
      <c r="AG400">
        <v>1</v>
      </c>
      <c r="AH400" t="s">
        <v>1213</v>
      </c>
      <c r="AI400">
        <v>2</v>
      </c>
      <c r="AJ400" t="s">
        <v>56</v>
      </c>
      <c r="AK400">
        <v>0</v>
      </c>
      <c r="AL400">
        <v>0</v>
      </c>
      <c r="AM400" t="s">
        <v>56</v>
      </c>
      <c r="AN400" t="s">
        <v>56</v>
      </c>
      <c r="AO400" t="s">
        <v>56</v>
      </c>
      <c r="AP400" t="s">
        <v>56</v>
      </c>
      <c r="AQ400" t="s">
        <v>56</v>
      </c>
      <c r="AR400" t="s">
        <v>56</v>
      </c>
      <c r="AS400" t="s">
        <v>56</v>
      </c>
      <c r="AT400" t="s">
        <v>56</v>
      </c>
      <c r="AU400" t="s">
        <v>56</v>
      </c>
      <c r="AV400">
        <v>1894.65540558205</v>
      </c>
      <c r="AW400" t="s">
        <v>72</v>
      </c>
    </row>
    <row r="401" spans="1:49" x14ac:dyDescent="0.25">
      <c r="A401" t="s">
        <v>1449</v>
      </c>
      <c r="B401" t="s">
        <v>1450</v>
      </c>
      <c r="C401" t="s">
        <v>51</v>
      </c>
      <c r="D401" t="s">
        <v>111</v>
      </c>
      <c r="E401" t="s">
        <v>112</v>
      </c>
      <c r="F401" t="s">
        <v>56</v>
      </c>
      <c r="G401" t="s">
        <v>578</v>
      </c>
      <c r="H401" t="s">
        <v>55</v>
      </c>
      <c r="I401">
        <v>181</v>
      </c>
      <c r="J401">
        <v>0</v>
      </c>
      <c r="K401">
        <v>1</v>
      </c>
      <c r="L401" t="s">
        <v>56</v>
      </c>
      <c r="M401" t="s">
        <v>56</v>
      </c>
      <c r="N401" t="s">
        <v>56</v>
      </c>
      <c r="O401" t="s">
        <v>1451</v>
      </c>
      <c r="P401" t="s">
        <v>56</v>
      </c>
      <c r="Q401">
        <v>1</v>
      </c>
      <c r="R401" t="s">
        <v>59</v>
      </c>
      <c r="S401" t="s">
        <v>60</v>
      </c>
      <c r="T401" t="s">
        <v>61</v>
      </c>
      <c r="U401">
        <v>107</v>
      </c>
      <c r="V401" t="s">
        <v>62</v>
      </c>
      <c r="W401" t="s">
        <v>114</v>
      </c>
      <c r="X401">
        <v>0.71030799999999905</v>
      </c>
      <c r="Y401" t="s">
        <v>115</v>
      </c>
      <c r="Z401">
        <v>14820</v>
      </c>
      <c r="AA401">
        <v>760.85699999999997</v>
      </c>
      <c r="AB401">
        <v>508185</v>
      </c>
      <c r="AC401">
        <v>20</v>
      </c>
      <c r="AD401">
        <v>91.981399999999994</v>
      </c>
      <c r="AE401">
        <v>181</v>
      </c>
      <c r="AF401">
        <v>89.018600000000006</v>
      </c>
      <c r="AG401">
        <v>1</v>
      </c>
      <c r="AH401" t="s">
        <v>953</v>
      </c>
      <c r="AI401">
        <v>2</v>
      </c>
      <c r="AJ401" t="s">
        <v>56</v>
      </c>
      <c r="AK401">
        <v>0</v>
      </c>
      <c r="AL401">
        <v>0</v>
      </c>
      <c r="AM401" t="s">
        <v>56</v>
      </c>
      <c r="AN401" t="s">
        <v>56</v>
      </c>
      <c r="AO401" t="s">
        <v>56</v>
      </c>
      <c r="AP401" t="s">
        <v>56</v>
      </c>
      <c r="AQ401" t="s">
        <v>56</v>
      </c>
      <c r="AR401" t="s">
        <v>56</v>
      </c>
      <c r="AS401" t="s">
        <v>56</v>
      </c>
      <c r="AT401" t="s">
        <v>56</v>
      </c>
      <c r="AU401" t="s">
        <v>56</v>
      </c>
      <c r="AV401">
        <v>1365.6748494173401</v>
      </c>
      <c r="AW401" t="s">
        <v>72</v>
      </c>
    </row>
    <row r="402" spans="1:49" x14ac:dyDescent="0.25">
      <c r="A402" t="s">
        <v>957</v>
      </c>
      <c r="B402" t="s">
        <v>958</v>
      </c>
      <c r="C402" t="s">
        <v>51</v>
      </c>
      <c r="D402" t="s">
        <v>52</v>
      </c>
      <c r="E402" t="s">
        <v>53</v>
      </c>
      <c r="F402" t="s">
        <v>172</v>
      </c>
      <c r="G402" t="s">
        <v>172</v>
      </c>
      <c r="H402" t="s">
        <v>55</v>
      </c>
      <c r="I402">
        <v>108.13800000000001</v>
      </c>
      <c r="J402">
        <v>0</v>
      </c>
      <c r="K402">
        <v>1</v>
      </c>
      <c r="L402" t="s">
        <v>56</v>
      </c>
      <c r="M402" t="s">
        <v>56</v>
      </c>
      <c r="N402" t="s">
        <v>959</v>
      </c>
      <c r="O402" t="s">
        <v>92</v>
      </c>
      <c r="P402" t="s">
        <v>56</v>
      </c>
      <c r="Q402">
        <v>1</v>
      </c>
      <c r="R402" t="s">
        <v>59</v>
      </c>
      <c r="S402" t="s">
        <v>60</v>
      </c>
      <c r="T402" t="s">
        <v>61</v>
      </c>
      <c r="U402">
        <v>42</v>
      </c>
      <c r="V402" t="s">
        <v>62</v>
      </c>
      <c r="W402" t="s">
        <v>63</v>
      </c>
      <c r="X402">
        <v>0.70987999999999996</v>
      </c>
      <c r="Y402" t="s">
        <v>64</v>
      </c>
      <c r="Z402">
        <v>8747</v>
      </c>
      <c r="AA402">
        <v>291.214</v>
      </c>
      <c r="AB402">
        <v>130485</v>
      </c>
      <c r="AC402">
        <v>9</v>
      </c>
      <c r="AD402">
        <v>14.1104</v>
      </c>
      <c r="AE402">
        <v>108.13800000000001</v>
      </c>
      <c r="AF402">
        <v>94.027600000000007</v>
      </c>
      <c r="AG402">
        <v>1</v>
      </c>
      <c r="AH402" t="s">
        <v>714</v>
      </c>
      <c r="AI402">
        <v>4</v>
      </c>
      <c r="AJ402" t="s">
        <v>56</v>
      </c>
      <c r="AK402">
        <v>0</v>
      </c>
      <c r="AL402">
        <v>0</v>
      </c>
      <c r="AM402" t="s">
        <v>84</v>
      </c>
      <c r="AN402" t="s">
        <v>94</v>
      </c>
      <c r="AO402" t="s">
        <v>95</v>
      </c>
      <c r="AP402" t="s">
        <v>56</v>
      </c>
      <c r="AQ402" t="s">
        <v>56</v>
      </c>
      <c r="AR402" t="s">
        <v>56</v>
      </c>
      <c r="AS402" t="s">
        <v>56</v>
      </c>
      <c r="AT402" t="s">
        <v>56</v>
      </c>
      <c r="AU402" t="s">
        <v>56</v>
      </c>
      <c r="AV402">
        <v>988.81495224365494</v>
      </c>
      <c r="AW402" t="s">
        <v>72</v>
      </c>
    </row>
    <row r="403" spans="1:49" x14ac:dyDescent="0.25">
      <c r="A403" t="s">
        <v>774</v>
      </c>
      <c r="B403" t="s">
        <v>775</v>
      </c>
      <c r="C403" t="s">
        <v>51</v>
      </c>
      <c r="D403" t="s">
        <v>75</v>
      </c>
      <c r="E403" t="s">
        <v>53</v>
      </c>
      <c r="F403" t="s">
        <v>126</v>
      </c>
      <c r="G403" t="s">
        <v>126</v>
      </c>
      <c r="H403" t="s">
        <v>55</v>
      </c>
      <c r="I403">
        <v>102.086</v>
      </c>
      <c r="J403">
        <v>102.086</v>
      </c>
      <c r="K403">
        <v>1</v>
      </c>
      <c r="L403" t="s">
        <v>56</v>
      </c>
      <c r="M403" t="s">
        <v>56</v>
      </c>
      <c r="N403" t="s">
        <v>657</v>
      </c>
      <c r="O403" t="s">
        <v>658</v>
      </c>
      <c r="P403" t="s">
        <v>56</v>
      </c>
      <c r="Q403">
        <v>1</v>
      </c>
      <c r="R403" t="s">
        <v>80</v>
      </c>
      <c r="S403" t="s">
        <v>60</v>
      </c>
      <c r="T403" t="s">
        <v>61</v>
      </c>
      <c r="U403">
        <v>19</v>
      </c>
      <c r="V403" t="s">
        <v>62</v>
      </c>
      <c r="W403" t="s">
        <v>81</v>
      </c>
      <c r="X403">
        <v>0.70982800000000001</v>
      </c>
      <c r="Y403" t="s">
        <v>82</v>
      </c>
      <c r="Z403">
        <v>24320</v>
      </c>
      <c r="AA403">
        <v>219.81399999999999</v>
      </c>
      <c r="AB403">
        <v>294658</v>
      </c>
      <c r="AC403">
        <v>5</v>
      </c>
      <c r="AD403">
        <v>30.080500000000001</v>
      </c>
      <c r="AE403">
        <v>102.086</v>
      </c>
      <c r="AF403">
        <v>72.005499999999998</v>
      </c>
      <c r="AG403">
        <v>1</v>
      </c>
      <c r="AH403" t="s">
        <v>1452</v>
      </c>
      <c r="AI403">
        <v>1</v>
      </c>
      <c r="AJ403" t="s">
        <v>56</v>
      </c>
      <c r="AK403">
        <v>0</v>
      </c>
      <c r="AL403">
        <v>0</v>
      </c>
      <c r="AM403" t="s">
        <v>660</v>
      </c>
      <c r="AN403" t="s">
        <v>661</v>
      </c>
      <c r="AO403" t="s">
        <v>662</v>
      </c>
      <c r="AP403" t="s">
        <v>56</v>
      </c>
      <c r="AQ403" t="s">
        <v>56</v>
      </c>
      <c r="AR403" t="s">
        <v>56</v>
      </c>
      <c r="AS403" t="s">
        <v>56</v>
      </c>
      <c r="AT403" t="s">
        <v>56</v>
      </c>
      <c r="AU403" t="s">
        <v>56</v>
      </c>
      <c r="AV403">
        <v>908.84184653878594</v>
      </c>
      <c r="AW403" t="s">
        <v>72</v>
      </c>
    </row>
    <row r="404" spans="1:49" x14ac:dyDescent="0.25">
      <c r="A404" t="s">
        <v>822</v>
      </c>
      <c r="B404" t="s">
        <v>823</v>
      </c>
      <c r="C404" t="s">
        <v>51</v>
      </c>
      <c r="D404" t="s">
        <v>118</v>
      </c>
      <c r="E404" t="s">
        <v>112</v>
      </c>
      <c r="F404" t="s">
        <v>119</v>
      </c>
      <c r="G404" t="s">
        <v>120</v>
      </c>
      <c r="H404" t="s">
        <v>55</v>
      </c>
      <c r="I404">
        <v>0</v>
      </c>
      <c r="J404">
        <v>0</v>
      </c>
      <c r="K404">
        <v>1</v>
      </c>
      <c r="L404" t="s">
        <v>56</v>
      </c>
      <c r="M404" t="s">
        <v>56</v>
      </c>
      <c r="N404" t="s">
        <v>56</v>
      </c>
      <c r="O404" t="s">
        <v>56</v>
      </c>
      <c r="P404" t="s">
        <v>56</v>
      </c>
      <c r="Q404">
        <v>1</v>
      </c>
      <c r="R404" t="s">
        <v>59</v>
      </c>
      <c r="S404" t="s">
        <v>60</v>
      </c>
      <c r="T404" t="s">
        <v>61</v>
      </c>
      <c r="U404">
        <v>42</v>
      </c>
      <c r="V404" t="s">
        <v>62</v>
      </c>
      <c r="W404" t="s">
        <v>121</v>
      </c>
      <c r="X404">
        <v>0.70968199999999904</v>
      </c>
      <c r="Y404" t="s">
        <v>122</v>
      </c>
      <c r="Z404">
        <v>8747</v>
      </c>
      <c r="AA404">
        <v>291.214</v>
      </c>
      <c r="AB404" t="s">
        <v>123</v>
      </c>
      <c r="AC404">
        <v>9</v>
      </c>
      <c r="AD404">
        <v>94.027600000000007</v>
      </c>
      <c r="AE404">
        <v>0</v>
      </c>
      <c r="AF404">
        <v>94.027600000000007</v>
      </c>
      <c r="AG404">
        <v>1</v>
      </c>
      <c r="AH404" t="s">
        <v>714</v>
      </c>
      <c r="AI404">
        <v>4</v>
      </c>
      <c r="AJ404" t="s">
        <v>56</v>
      </c>
      <c r="AK404">
        <v>0</v>
      </c>
      <c r="AL404">
        <v>0</v>
      </c>
      <c r="AM404" t="s">
        <v>56</v>
      </c>
      <c r="AN404" t="s">
        <v>56</v>
      </c>
      <c r="AO404" t="s">
        <v>56</v>
      </c>
      <c r="AP404" t="s">
        <v>56</v>
      </c>
      <c r="AQ404" t="s">
        <v>56</v>
      </c>
      <c r="AR404" t="s">
        <v>56</v>
      </c>
      <c r="AS404" t="s">
        <v>56</v>
      </c>
      <c r="AT404" t="s">
        <v>56</v>
      </c>
      <c r="AU404" t="s">
        <v>56</v>
      </c>
      <c r="AV404">
        <v>988.81495224365494</v>
      </c>
      <c r="AW404" t="s">
        <v>72</v>
      </c>
    </row>
    <row r="405" spans="1:49" x14ac:dyDescent="0.25">
      <c r="A405" t="s">
        <v>1453</v>
      </c>
      <c r="B405" t="s">
        <v>1454</v>
      </c>
      <c r="C405" t="s">
        <v>51</v>
      </c>
      <c r="D405" t="s">
        <v>52</v>
      </c>
      <c r="E405" t="s">
        <v>53</v>
      </c>
      <c r="F405" t="s">
        <v>54</v>
      </c>
      <c r="G405" t="s">
        <v>54</v>
      </c>
      <c r="H405" t="s">
        <v>55</v>
      </c>
      <c r="I405">
        <v>205.34100000000001</v>
      </c>
      <c r="J405">
        <v>0</v>
      </c>
      <c r="K405">
        <v>1</v>
      </c>
      <c r="L405" t="s">
        <v>56</v>
      </c>
      <c r="M405" t="s">
        <v>56</v>
      </c>
      <c r="N405" t="s">
        <v>1455</v>
      </c>
      <c r="O405" t="s">
        <v>1456</v>
      </c>
      <c r="P405" t="s">
        <v>56</v>
      </c>
      <c r="Q405">
        <v>1</v>
      </c>
      <c r="R405" t="s">
        <v>59</v>
      </c>
      <c r="S405" t="s">
        <v>60</v>
      </c>
      <c r="T405" t="s">
        <v>61</v>
      </c>
      <c r="U405">
        <v>165</v>
      </c>
      <c r="V405" t="s">
        <v>62</v>
      </c>
      <c r="W405" t="s">
        <v>63</v>
      </c>
      <c r="X405">
        <v>0.70935700000000002</v>
      </c>
      <c r="Y405" t="s">
        <v>64</v>
      </c>
      <c r="Z405">
        <v>33678.5</v>
      </c>
      <c r="AA405">
        <v>1296.56</v>
      </c>
      <c r="AB405">
        <v>615166</v>
      </c>
      <c r="AC405">
        <v>18</v>
      </c>
      <c r="AD405">
        <v>126.319</v>
      </c>
      <c r="AE405">
        <v>205.34100000000001</v>
      </c>
      <c r="AF405">
        <v>79.022099999999995</v>
      </c>
      <c r="AG405">
        <v>1</v>
      </c>
      <c r="AH405" t="s">
        <v>1007</v>
      </c>
      <c r="AI405">
        <v>4</v>
      </c>
      <c r="AJ405" t="s">
        <v>56</v>
      </c>
      <c r="AK405">
        <v>0</v>
      </c>
      <c r="AL405">
        <v>0</v>
      </c>
      <c r="AM405" t="s">
        <v>1457</v>
      </c>
      <c r="AN405" t="s">
        <v>1458</v>
      </c>
      <c r="AO405" t="s">
        <v>1459</v>
      </c>
      <c r="AP405" t="s">
        <v>56</v>
      </c>
      <c r="AQ405" t="s">
        <v>56</v>
      </c>
      <c r="AR405" t="s">
        <v>56</v>
      </c>
      <c r="AS405" t="s">
        <v>1460</v>
      </c>
      <c r="AT405" t="s">
        <v>1461</v>
      </c>
      <c r="AU405" t="s">
        <v>206</v>
      </c>
      <c r="AV405">
        <v>1825.25312722078</v>
      </c>
      <c r="AW405" t="s">
        <v>72</v>
      </c>
    </row>
    <row r="406" spans="1:49" x14ac:dyDescent="0.25">
      <c r="A406" t="s">
        <v>1462</v>
      </c>
      <c r="B406" t="s">
        <v>1463</v>
      </c>
      <c r="C406" t="s">
        <v>51</v>
      </c>
      <c r="D406" t="s">
        <v>118</v>
      </c>
      <c r="E406" t="s">
        <v>112</v>
      </c>
      <c r="F406" t="s">
        <v>119</v>
      </c>
      <c r="G406" t="s">
        <v>120</v>
      </c>
      <c r="H406" t="s">
        <v>55</v>
      </c>
      <c r="I406">
        <v>0</v>
      </c>
      <c r="J406">
        <v>0</v>
      </c>
      <c r="K406">
        <v>1</v>
      </c>
      <c r="L406" t="s">
        <v>56</v>
      </c>
      <c r="M406" t="s">
        <v>56</v>
      </c>
      <c r="N406" t="s">
        <v>56</v>
      </c>
      <c r="O406" t="s">
        <v>56</v>
      </c>
      <c r="P406" t="s">
        <v>56</v>
      </c>
      <c r="Q406">
        <v>1</v>
      </c>
      <c r="R406" t="s">
        <v>59</v>
      </c>
      <c r="S406" t="s">
        <v>60</v>
      </c>
      <c r="T406" t="s">
        <v>61</v>
      </c>
      <c r="U406">
        <v>227</v>
      </c>
      <c r="V406" t="s">
        <v>62</v>
      </c>
      <c r="W406" t="s">
        <v>121</v>
      </c>
      <c r="X406">
        <v>0.70872100000000005</v>
      </c>
      <c r="Y406" t="s">
        <v>122</v>
      </c>
      <c r="Z406">
        <v>5290</v>
      </c>
      <c r="AA406">
        <v>1902.74</v>
      </c>
      <c r="AB406" t="s">
        <v>123</v>
      </c>
      <c r="AC406">
        <v>11</v>
      </c>
      <c r="AD406">
        <v>85.021000000000001</v>
      </c>
      <c r="AE406">
        <v>0</v>
      </c>
      <c r="AF406">
        <v>85.021000000000001</v>
      </c>
      <c r="AG406">
        <v>1</v>
      </c>
      <c r="AH406" t="s">
        <v>925</v>
      </c>
      <c r="AI406">
        <v>2</v>
      </c>
      <c r="AJ406" t="s">
        <v>56</v>
      </c>
      <c r="AK406">
        <v>0</v>
      </c>
      <c r="AL406">
        <v>0</v>
      </c>
      <c r="AM406" t="s">
        <v>56</v>
      </c>
      <c r="AN406" t="s">
        <v>56</v>
      </c>
      <c r="AO406" t="s">
        <v>56</v>
      </c>
      <c r="AP406" t="s">
        <v>56</v>
      </c>
      <c r="AQ406" t="s">
        <v>56</v>
      </c>
      <c r="AR406" t="s">
        <v>56</v>
      </c>
      <c r="AS406" t="s">
        <v>56</v>
      </c>
      <c r="AT406" t="s">
        <v>56</v>
      </c>
      <c r="AU406" t="s">
        <v>56</v>
      </c>
      <c r="AV406">
        <v>2496.8039379438501</v>
      </c>
      <c r="AW406" t="s">
        <v>72</v>
      </c>
    </row>
    <row r="407" spans="1:49" x14ac:dyDescent="0.25">
      <c r="A407" t="s">
        <v>785</v>
      </c>
      <c r="B407" t="s">
        <v>786</v>
      </c>
      <c r="C407" t="s">
        <v>51</v>
      </c>
      <c r="D407" t="s">
        <v>118</v>
      </c>
      <c r="E407" t="s">
        <v>112</v>
      </c>
      <c r="F407" t="s">
        <v>119</v>
      </c>
      <c r="G407" t="s">
        <v>120</v>
      </c>
      <c r="H407" t="s">
        <v>55</v>
      </c>
      <c r="I407">
        <v>0</v>
      </c>
      <c r="J407">
        <v>0</v>
      </c>
      <c r="K407">
        <v>1</v>
      </c>
      <c r="L407" t="s">
        <v>56</v>
      </c>
      <c r="M407" t="s">
        <v>56</v>
      </c>
      <c r="N407" t="s">
        <v>56</v>
      </c>
      <c r="O407" t="s">
        <v>56</v>
      </c>
      <c r="P407" t="s">
        <v>56</v>
      </c>
      <c r="Q407">
        <v>1</v>
      </c>
      <c r="R407" t="s">
        <v>59</v>
      </c>
      <c r="S407" t="s">
        <v>60</v>
      </c>
      <c r="T407" t="s">
        <v>61</v>
      </c>
      <c r="U407">
        <v>50</v>
      </c>
      <c r="V407" t="s">
        <v>62</v>
      </c>
      <c r="W407" t="s">
        <v>121</v>
      </c>
      <c r="X407">
        <v>0.70868999999999904</v>
      </c>
      <c r="Y407" t="s">
        <v>122</v>
      </c>
      <c r="Z407">
        <v>4614</v>
      </c>
      <c r="AA407">
        <v>303.05700000000002</v>
      </c>
      <c r="AB407" t="s">
        <v>123</v>
      </c>
      <c r="AC407">
        <v>9</v>
      </c>
      <c r="AD407">
        <v>84.014300000000006</v>
      </c>
      <c r="AE407">
        <v>0</v>
      </c>
      <c r="AF407">
        <v>84.014300000000006</v>
      </c>
      <c r="AG407">
        <v>1</v>
      </c>
      <c r="AH407" t="s">
        <v>745</v>
      </c>
      <c r="AI407">
        <v>3</v>
      </c>
      <c r="AJ407" t="s">
        <v>56</v>
      </c>
      <c r="AK407">
        <v>0</v>
      </c>
      <c r="AL407">
        <v>0</v>
      </c>
      <c r="AM407" t="s">
        <v>56</v>
      </c>
      <c r="AN407" t="s">
        <v>56</v>
      </c>
      <c r="AO407" t="s">
        <v>56</v>
      </c>
      <c r="AP407" t="s">
        <v>56</v>
      </c>
      <c r="AQ407" t="s">
        <v>56</v>
      </c>
      <c r="AR407" t="s">
        <v>56</v>
      </c>
      <c r="AS407" t="s">
        <v>56</v>
      </c>
      <c r="AT407" t="s">
        <v>56</v>
      </c>
      <c r="AU407" t="s">
        <v>56</v>
      </c>
      <c r="AV407">
        <v>1001.6187131914299</v>
      </c>
      <c r="AW407" t="s">
        <v>72</v>
      </c>
    </row>
    <row r="408" spans="1:49" x14ac:dyDescent="0.25">
      <c r="A408" t="s">
        <v>785</v>
      </c>
      <c r="B408" t="s">
        <v>786</v>
      </c>
      <c r="C408" t="s">
        <v>51</v>
      </c>
      <c r="D408" t="s">
        <v>118</v>
      </c>
      <c r="E408" t="s">
        <v>112</v>
      </c>
      <c r="F408" t="s">
        <v>119</v>
      </c>
      <c r="G408" t="s">
        <v>120</v>
      </c>
      <c r="H408" t="s">
        <v>55</v>
      </c>
      <c r="I408">
        <v>0</v>
      </c>
      <c r="J408">
        <v>0</v>
      </c>
      <c r="K408">
        <v>1</v>
      </c>
      <c r="L408" t="s">
        <v>56</v>
      </c>
      <c r="M408" t="s">
        <v>56</v>
      </c>
      <c r="N408" t="s">
        <v>56</v>
      </c>
      <c r="O408" t="s">
        <v>56</v>
      </c>
      <c r="P408" t="s">
        <v>56</v>
      </c>
      <c r="Q408">
        <v>1</v>
      </c>
      <c r="R408" t="s">
        <v>59</v>
      </c>
      <c r="S408" t="s">
        <v>60</v>
      </c>
      <c r="T408" t="s">
        <v>61</v>
      </c>
      <c r="U408">
        <v>137</v>
      </c>
      <c r="V408" t="s">
        <v>62</v>
      </c>
      <c r="W408" t="s">
        <v>121</v>
      </c>
      <c r="X408">
        <v>0.70838299999999998</v>
      </c>
      <c r="Y408" t="s">
        <v>122</v>
      </c>
      <c r="Z408">
        <v>15874</v>
      </c>
      <c r="AA408">
        <v>1066.3499999999999</v>
      </c>
      <c r="AB408" t="s">
        <v>123</v>
      </c>
      <c r="AC408">
        <v>36</v>
      </c>
      <c r="AD408">
        <v>54.008200000000002</v>
      </c>
      <c r="AE408">
        <v>0</v>
      </c>
      <c r="AF408">
        <v>54.008200000000002</v>
      </c>
      <c r="AG408">
        <v>1</v>
      </c>
      <c r="AH408" t="s">
        <v>517</v>
      </c>
      <c r="AI408">
        <v>4</v>
      </c>
      <c r="AJ408" t="s">
        <v>56</v>
      </c>
      <c r="AK408">
        <v>0</v>
      </c>
      <c r="AL408">
        <v>0</v>
      </c>
      <c r="AM408" t="s">
        <v>56</v>
      </c>
      <c r="AN408" t="s">
        <v>56</v>
      </c>
      <c r="AO408" t="s">
        <v>56</v>
      </c>
      <c r="AP408" t="s">
        <v>56</v>
      </c>
      <c r="AQ408" t="s">
        <v>56</v>
      </c>
      <c r="AR408" t="s">
        <v>56</v>
      </c>
      <c r="AS408" t="s">
        <v>56</v>
      </c>
      <c r="AT408" t="s">
        <v>56</v>
      </c>
      <c r="AU408" t="s">
        <v>56</v>
      </c>
      <c r="AV408">
        <v>1615.12986550914</v>
      </c>
      <c r="AW408" t="s">
        <v>72</v>
      </c>
    </row>
    <row r="409" spans="1:49" x14ac:dyDescent="0.25">
      <c r="A409" t="s">
        <v>1114</v>
      </c>
      <c r="B409" t="s">
        <v>1115</v>
      </c>
      <c r="C409" t="s">
        <v>51</v>
      </c>
      <c r="D409" t="s">
        <v>118</v>
      </c>
      <c r="E409" t="s">
        <v>112</v>
      </c>
      <c r="F409" t="s">
        <v>119</v>
      </c>
      <c r="G409" t="s">
        <v>120</v>
      </c>
      <c r="H409" t="s">
        <v>55</v>
      </c>
      <c r="I409">
        <v>0</v>
      </c>
      <c r="J409">
        <v>0</v>
      </c>
      <c r="K409">
        <v>1</v>
      </c>
      <c r="L409" t="s">
        <v>56</v>
      </c>
      <c r="M409" t="s">
        <v>56</v>
      </c>
      <c r="N409" t="s">
        <v>56</v>
      </c>
      <c r="O409" t="s">
        <v>56</v>
      </c>
      <c r="P409" t="s">
        <v>56</v>
      </c>
      <c r="Q409">
        <v>1</v>
      </c>
      <c r="R409" t="s">
        <v>59</v>
      </c>
      <c r="S409" t="s">
        <v>60</v>
      </c>
      <c r="T409" t="s">
        <v>61</v>
      </c>
      <c r="U409">
        <v>165</v>
      </c>
      <c r="V409" t="s">
        <v>62</v>
      </c>
      <c r="W409" t="s">
        <v>121</v>
      </c>
      <c r="X409">
        <v>0.70794699999999999</v>
      </c>
      <c r="Y409" t="s">
        <v>122</v>
      </c>
      <c r="Z409">
        <v>33678.5</v>
      </c>
      <c r="AA409">
        <v>1296.56</v>
      </c>
      <c r="AB409" t="s">
        <v>123</v>
      </c>
      <c r="AC409">
        <v>61</v>
      </c>
      <c r="AD409">
        <v>79.022099999999995</v>
      </c>
      <c r="AE409">
        <v>0</v>
      </c>
      <c r="AF409">
        <v>79.022099999999995</v>
      </c>
      <c r="AG409">
        <v>1</v>
      </c>
      <c r="AH409" t="s">
        <v>1007</v>
      </c>
      <c r="AI409">
        <v>4</v>
      </c>
      <c r="AJ409" t="s">
        <v>56</v>
      </c>
      <c r="AK409">
        <v>0</v>
      </c>
      <c r="AL409">
        <v>0</v>
      </c>
      <c r="AM409" t="s">
        <v>56</v>
      </c>
      <c r="AN409" t="s">
        <v>56</v>
      </c>
      <c r="AO409" t="s">
        <v>56</v>
      </c>
      <c r="AP409" t="s">
        <v>56</v>
      </c>
      <c r="AQ409" t="s">
        <v>56</v>
      </c>
      <c r="AR409" t="s">
        <v>56</v>
      </c>
      <c r="AS409" t="s">
        <v>56</v>
      </c>
      <c r="AT409" t="s">
        <v>56</v>
      </c>
      <c r="AU409" t="s">
        <v>56</v>
      </c>
      <c r="AV409">
        <v>1825.25312722078</v>
      </c>
      <c r="AW409" t="s">
        <v>72</v>
      </c>
    </row>
    <row r="410" spans="1:49" x14ac:dyDescent="0.25">
      <c r="A410" t="s">
        <v>191</v>
      </c>
      <c r="B410" t="s">
        <v>192</v>
      </c>
      <c r="C410" t="s">
        <v>51</v>
      </c>
      <c r="D410" t="s">
        <v>118</v>
      </c>
      <c r="E410" t="s">
        <v>112</v>
      </c>
      <c r="F410" t="s">
        <v>119</v>
      </c>
      <c r="G410" t="s">
        <v>120</v>
      </c>
      <c r="H410" t="s">
        <v>55</v>
      </c>
      <c r="I410">
        <v>0</v>
      </c>
      <c r="J410">
        <v>0</v>
      </c>
      <c r="K410">
        <v>1</v>
      </c>
      <c r="L410" t="s">
        <v>56</v>
      </c>
      <c r="M410" t="s">
        <v>56</v>
      </c>
      <c r="N410" t="s">
        <v>56</v>
      </c>
      <c r="O410" t="s">
        <v>56</v>
      </c>
      <c r="P410" t="s">
        <v>56</v>
      </c>
      <c r="Q410">
        <v>1</v>
      </c>
      <c r="R410" t="s">
        <v>59</v>
      </c>
      <c r="S410" t="s">
        <v>60</v>
      </c>
      <c r="T410" t="s">
        <v>61</v>
      </c>
      <c r="U410">
        <v>121</v>
      </c>
      <c r="V410" t="s">
        <v>62</v>
      </c>
      <c r="W410" t="s">
        <v>121</v>
      </c>
      <c r="X410">
        <v>0.70772699999999999</v>
      </c>
      <c r="Y410" t="s">
        <v>122</v>
      </c>
      <c r="Z410">
        <v>8691</v>
      </c>
      <c r="AA410">
        <v>913.81399999999996</v>
      </c>
      <c r="AB410" t="s">
        <v>123</v>
      </c>
      <c r="AC410">
        <v>12</v>
      </c>
      <c r="AD410">
        <v>107.03</v>
      </c>
      <c r="AE410">
        <v>0</v>
      </c>
      <c r="AF410">
        <v>107.03</v>
      </c>
      <c r="AG410">
        <v>1</v>
      </c>
      <c r="AH410" t="s">
        <v>267</v>
      </c>
      <c r="AI410">
        <v>4</v>
      </c>
      <c r="AJ410" t="s">
        <v>56</v>
      </c>
      <c r="AK410">
        <v>0</v>
      </c>
      <c r="AL410">
        <v>0</v>
      </c>
      <c r="AM410" t="s">
        <v>56</v>
      </c>
      <c r="AN410" t="s">
        <v>56</v>
      </c>
      <c r="AO410" t="s">
        <v>56</v>
      </c>
      <c r="AP410" t="s">
        <v>56</v>
      </c>
      <c r="AQ410" t="s">
        <v>56</v>
      </c>
      <c r="AR410" t="s">
        <v>56</v>
      </c>
      <c r="AS410" t="s">
        <v>56</v>
      </c>
      <c r="AT410" t="s">
        <v>56</v>
      </c>
      <c r="AU410" t="s">
        <v>56</v>
      </c>
      <c r="AV410">
        <v>1486.1129560024899</v>
      </c>
      <c r="AW410" t="s">
        <v>72</v>
      </c>
    </row>
    <row r="411" spans="1:49" x14ac:dyDescent="0.25">
      <c r="A411" t="s">
        <v>1088</v>
      </c>
      <c r="B411" t="s">
        <v>1089</v>
      </c>
      <c r="C411" t="s">
        <v>51</v>
      </c>
      <c r="D411" t="s">
        <v>111</v>
      </c>
      <c r="E411" t="s">
        <v>112</v>
      </c>
      <c r="F411" t="s">
        <v>56</v>
      </c>
      <c r="G411" t="s">
        <v>113</v>
      </c>
      <c r="H411" t="s">
        <v>55</v>
      </c>
      <c r="I411">
        <v>174</v>
      </c>
      <c r="J411">
        <v>0</v>
      </c>
      <c r="K411">
        <v>1</v>
      </c>
      <c r="L411" t="s">
        <v>56</v>
      </c>
      <c r="M411" t="s">
        <v>56</v>
      </c>
      <c r="N411" t="s">
        <v>56</v>
      </c>
      <c r="O411" t="s">
        <v>56</v>
      </c>
      <c r="P411" t="s">
        <v>56</v>
      </c>
      <c r="Q411">
        <v>1</v>
      </c>
      <c r="R411" t="s">
        <v>59</v>
      </c>
      <c r="S411" t="s">
        <v>60</v>
      </c>
      <c r="T411" t="s">
        <v>61</v>
      </c>
      <c r="U411">
        <v>16</v>
      </c>
      <c r="V411" t="s">
        <v>62</v>
      </c>
      <c r="W411" t="s">
        <v>114</v>
      </c>
      <c r="X411">
        <v>0.70741999999999905</v>
      </c>
      <c r="Y411" t="s">
        <v>115</v>
      </c>
      <c r="Z411">
        <v>23976</v>
      </c>
      <c r="AA411">
        <v>214.27099999999999</v>
      </c>
      <c r="AB411">
        <v>660791</v>
      </c>
      <c r="AC411">
        <v>5</v>
      </c>
      <c r="AD411">
        <v>114.97799999999999</v>
      </c>
      <c r="AE411">
        <v>174</v>
      </c>
      <c r="AF411">
        <v>59.022300000000001</v>
      </c>
      <c r="AG411">
        <v>1</v>
      </c>
      <c r="AH411" t="s">
        <v>1272</v>
      </c>
      <c r="AI411">
        <v>3</v>
      </c>
      <c r="AJ411" t="s">
        <v>56</v>
      </c>
      <c r="AK411">
        <v>0</v>
      </c>
      <c r="AL411">
        <v>0</v>
      </c>
      <c r="AM411" t="s">
        <v>56</v>
      </c>
      <c r="AN411" t="s">
        <v>56</v>
      </c>
      <c r="AO411" t="s">
        <v>56</v>
      </c>
      <c r="AP411" t="s">
        <v>56</v>
      </c>
      <c r="AQ411" t="s">
        <v>56</v>
      </c>
      <c r="AR411" t="s">
        <v>56</v>
      </c>
      <c r="AS411" t="s">
        <v>56</v>
      </c>
      <c r="AT411" t="s">
        <v>56</v>
      </c>
      <c r="AU411" t="s">
        <v>56</v>
      </c>
      <c r="AV411">
        <v>902.63329016732803</v>
      </c>
      <c r="AW411" t="s">
        <v>72</v>
      </c>
    </row>
    <row r="412" spans="1:49" x14ac:dyDescent="0.25">
      <c r="A412" t="s">
        <v>1464</v>
      </c>
      <c r="B412" t="s">
        <v>1465</v>
      </c>
      <c r="C412" t="s">
        <v>51</v>
      </c>
      <c r="D412" t="s">
        <v>52</v>
      </c>
      <c r="E412" t="s">
        <v>53</v>
      </c>
      <c r="F412" t="s">
        <v>172</v>
      </c>
      <c r="G412" t="s">
        <v>172</v>
      </c>
      <c r="H412" t="s">
        <v>55</v>
      </c>
      <c r="I412">
        <v>265.35500000000002</v>
      </c>
      <c r="J412">
        <v>0</v>
      </c>
      <c r="K412">
        <v>1</v>
      </c>
      <c r="L412" t="s">
        <v>56</v>
      </c>
      <c r="M412" t="s">
        <v>56</v>
      </c>
      <c r="N412" t="s">
        <v>1466</v>
      </c>
      <c r="O412" t="s">
        <v>1467</v>
      </c>
      <c r="P412" t="s">
        <v>56</v>
      </c>
      <c r="Q412">
        <v>1</v>
      </c>
      <c r="R412" t="s">
        <v>59</v>
      </c>
      <c r="S412" t="s">
        <v>60</v>
      </c>
      <c r="T412" t="s">
        <v>61</v>
      </c>
      <c r="U412">
        <v>115</v>
      </c>
      <c r="V412" t="s">
        <v>62</v>
      </c>
      <c r="W412" t="s">
        <v>63</v>
      </c>
      <c r="X412">
        <v>0.70733199999999996</v>
      </c>
      <c r="Y412" t="s">
        <v>64</v>
      </c>
      <c r="Z412">
        <v>14830</v>
      </c>
      <c r="AA412">
        <v>858.428</v>
      </c>
      <c r="AB412">
        <v>581612</v>
      </c>
      <c r="AC412">
        <v>16</v>
      </c>
      <c r="AD412">
        <v>154.334</v>
      </c>
      <c r="AE412">
        <v>265.35500000000002</v>
      </c>
      <c r="AF412">
        <v>111.021</v>
      </c>
      <c r="AG412">
        <v>1</v>
      </c>
      <c r="AH412" t="s">
        <v>1070</v>
      </c>
      <c r="AI412">
        <v>4</v>
      </c>
      <c r="AJ412" t="s">
        <v>56</v>
      </c>
      <c r="AK412">
        <v>13</v>
      </c>
      <c r="AL412">
        <v>1090</v>
      </c>
      <c r="AM412" t="s">
        <v>56</v>
      </c>
      <c r="AN412" t="s">
        <v>1468</v>
      </c>
      <c r="AO412" t="s">
        <v>1469</v>
      </c>
      <c r="AP412" t="s">
        <v>56</v>
      </c>
      <c r="AQ412" t="s">
        <v>56</v>
      </c>
      <c r="AR412" t="s">
        <v>56</v>
      </c>
      <c r="AS412" t="s">
        <v>56</v>
      </c>
      <c r="AT412" t="s">
        <v>56</v>
      </c>
      <c r="AU412" t="s">
        <v>56</v>
      </c>
      <c r="AV412">
        <v>1442.17673430436</v>
      </c>
      <c r="AW412" t="s">
        <v>72</v>
      </c>
    </row>
    <row r="413" spans="1:49" x14ac:dyDescent="0.25">
      <c r="A413" t="s">
        <v>1470</v>
      </c>
      <c r="B413" t="s">
        <v>1471</v>
      </c>
      <c r="C413" t="s">
        <v>51</v>
      </c>
      <c r="D413" t="s">
        <v>118</v>
      </c>
      <c r="E413" t="s">
        <v>112</v>
      </c>
      <c r="F413" t="s">
        <v>119</v>
      </c>
      <c r="G413" t="s">
        <v>120</v>
      </c>
      <c r="H413" t="s">
        <v>55</v>
      </c>
      <c r="I413">
        <v>0</v>
      </c>
      <c r="J413">
        <v>0</v>
      </c>
      <c r="K413">
        <v>1</v>
      </c>
      <c r="L413" t="s">
        <v>56</v>
      </c>
      <c r="M413" t="s">
        <v>56</v>
      </c>
      <c r="N413" t="s">
        <v>56</v>
      </c>
      <c r="O413" t="s">
        <v>56</v>
      </c>
      <c r="P413" t="s">
        <v>56</v>
      </c>
      <c r="Q413">
        <v>1</v>
      </c>
      <c r="R413" t="s">
        <v>59</v>
      </c>
      <c r="S413" t="s">
        <v>60</v>
      </c>
      <c r="T413" t="s">
        <v>61</v>
      </c>
      <c r="U413">
        <v>145</v>
      </c>
      <c r="V413" t="s">
        <v>62</v>
      </c>
      <c r="W413" t="s">
        <v>121</v>
      </c>
      <c r="X413">
        <v>0.70726999999999995</v>
      </c>
      <c r="Y413" t="s">
        <v>122</v>
      </c>
      <c r="Z413">
        <v>9354</v>
      </c>
      <c r="AA413">
        <v>1140.8900000000001</v>
      </c>
      <c r="AB413" t="s">
        <v>123</v>
      </c>
      <c r="AC413">
        <v>34</v>
      </c>
      <c r="AD413">
        <v>91.019400000000005</v>
      </c>
      <c r="AE413">
        <v>0</v>
      </c>
      <c r="AF413">
        <v>91.019400000000005</v>
      </c>
      <c r="AG413">
        <v>1</v>
      </c>
      <c r="AH413" t="s">
        <v>1039</v>
      </c>
      <c r="AI413">
        <v>4</v>
      </c>
      <c r="AJ413" t="s">
        <v>56</v>
      </c>
      <c r="AK413">
        <v>0</v>
      </c>
      <c r="AL413">
        <v>0</v>
      </c>
      <c r="AM413" t="s">
        <v>56</v>
      </c>
      <c r="AN413" t="s">
        <v>56</v>
      </c>
      <c r="AO413" t="s">
        <v>56</v>
      </c>
      <c r="AP413" t="s">
        <v>56</v>
      </c>
      <c r="AQ413" t="s">
        <v>56</v>
      </c>
      <c r="AR413" t="s">
        <v>56</v>
      </c>
      <c r="AS413" t="s">
        <v>56</v>
      </c>
      <c r="AT413" t="s">
        <v>56</v>
      </c>
      <c r="AU413" t="s">
        <v>56</v>
      </c>
      <c r="AV413">
        <v>1680.96630720497</v>
      </c>
      <c r="AW413" t="s">
        <v>72</v>
      </c>
    </row>
    <row r="414" spans="1:49" x14ac:dyDescent="0.25">
      <c r="A414" t="s">
        <v>1472</v>
      </c>
      <c r="B414" t="s">
        <v>1473</v>
      </c>
      <c r="C414" t="s">
        <v>51</v>
      </c>
      <c r="D414" t="s">
        <v>111</v>
      </c>
      <c r="E414" t="s">
        <v>112</v>
      </c>
      <c r="F414" t="s">
        <v>56</v>
      </c>
      <c r="G414" t="s">
        <v>578</v>
      </c>
      <c r="H414" t="s">
        <v>55</v>
      </c>
      <c r="I414">
        <v>196</v>
      </c>
      <c r="J414">
        <v>0</v>
      </c>
      <c r="K414">
        <v>1</v>
      </c>
      <c r="L414" t="s">
        <v>56</v>
      </c>
      <c r="M414" t="s">
        <v>56</v>
      </c>
      <c r="N414" t="s">
        <v>56</v>
      </c>
      <c r="O414" t="s">
        <v>1474</v>
      </c>
      <c r="P414" t="s">
        <v>56</v>
      </c>
      <c r="Q414">
        <v>1</v>
      </c>
      <c r="R414" t="s">
        <v>59</v>
      </c>
      <c r="S414" t="s">
        <v>60</v>
      </c>
      <c r="T414" t="s">
        <v>61</v>
      </c>
      <c r="U414">
        <v>91</v>
      </c>
      <c r="V414" t="s">
        <v>62</v>
      </c>
      <c r="W414" t="s">
        <v>114</v>
      </c>
      <c r="X414">
        <v>0.70668999999999904</v>
      </c>
      <c r="Y414" t="s">
        <v>115</v>
      </c>
      <c r="Z414">
        <v>9217.01</v>
      </c>
      <c r="AA414">
        <v>629.07100000000003</v>
      </c>
      <c r="AB414">
        <v>520252</v>
      </c>
      <c r="AC414">
        <v>18</v>
      </c>
      <c r="AD414">
        <v>101.96899999999999</v>
      </c>
      <c r="AE414">
        <v>196</v>
      </c>
      <c r="AF414">
        <v>94.030600000000007</v>
      </c>
      <c r="AG414">
        <v>1</v>
      </c>
      <c r="AH414" t="s">
        <v>1310</v>
      </c>
      <c r="AI414">
        <v>2</v>
      </c>
      <c r="AJ414" t="s">
        <v>56</v>
      </c>
      <c r="AK414">
        <v>0</v>
      </c>
      <c r="AL414">
        <v>0</v>
      </c>
      <c r="AM414" t="s">
        <v>56</v>
      </c>
      <c r="AN414" t="s">
        <v>56</v>
      </c>
      <c r="AO414" t="s">
        <v>56</v>
      </c>
      <c r="AP414" t="s">
        <v>56</v>
      </c>
      <c r="AQ414" t="s">
        <v>56</v>
      </c>
      <c r="AR414" t="s">
        <v>56</v>
      </c>
      <c r="AS414" t="s">
        <v>56</v>
      </c>
      <c r="AT414" t="s">
        <v>56</v>
      </c>
      <c r="AU414" t="s">
        <v>56</v>
      </c>
      <c r="AV414">
        <v>1264.4264515321299</v>
      </c>
      <c r="AW414" t="s">
        <v>72</v>
      </c>
    </row>
    <row r="415" spans="1:49" x14ac:dyDescent="0.25">
      <c r="A415" t="s">
        <v>1475</v>
      </c>
      <c r="B415" t="s">
        <v>1476</v>
      </c>
      <c r="C415" t="s">
        <v>51</v>
      </c>
      <c r="D415" t="s">
        <v>118</v>
      </c>
      <c r="E415" t="s">
        <v>112</v>
      </c>
      <c r="F415" t="s">
        <v>119</v>
      </c>
      <c r="G415" t="s">
        <v>120</v>
      </c>
      <c r="H415" t="s">
        <v>55</v>
      </c>
      <c r="I415">
        <v>0</v>
      </c>
      <c r="J415">
        <v>0</v>
      </c>
      <c r="K415">
        <v>1</v>
      </c>
      <c r="L415" t="s">
        <v>56</v>
      </c>
      <c r="M415" t="s">
        <v>56</v>
      </c>
      <c r="N415" t="s">
        <v>56</v>
      </c>
      <c r="O415" t="s">
        <v>56</v>
      </c>
      <c r="P415" t="s">
        <v>56</v>
      </c>
      <c r="Q415">
        <v>1</v>
      </c>
      <c r="R415" t="s">
        <v>59</v>
      </c>
      <c r="S415" t="s">
        <v>60</v>
      </c>
      <c r="T415" t="s">
        <v>61</v>
      </c>
      <c r="U415">
        <v>176</v>
      </c>
      <c r="V415" t="s">
        <v>62</v>
      </c>
      <c r="W415" t="s">
        <v>121</v>
      </c>
      <c r="X415">
        <v>0.70648100000000003</v>
      </c>
      <c r="Y415" t="s">
        <v>122</v>
      </c>
      <c r="Z415">
        <v>14208</v>
      </c>
      <c r="AA415">
        <v>1391.7</v>
      </c>
      <c r="AB415" t="s">
        <v>123</v>
      </c>
      <c r="AC415">
        <v>22</v>
      </c>
      <c r="AD415">
        <v>167.005</v>
      </c>
      <c r="AE415">
        <v>0</v>
      </c>
      <c r="AF415">
        <v>167.005</v>
      </c>
      <c r="AG415">
        <v>1</v>
      </c>
      <c r="AH415" t="s">
        <v>1197</v>
      </c>
      <c r="AI415">
        <v>3</v>
      </c>
      <c r="AJ415" t="s">
        <v>56</v>
      </c>
      <c r="AK415">
        <v>0</v>
      </c>
      <c r="AL415">
        <v>0</v>
      </c>
      <c r="AM415" t="s">
        <v>56</v>
      </c>
      <c r="AN415" t="s">
        <v>56</v>
      </c>
      <c r="AO415" t="s">
        <v>56</v>
      </c>
      <c r="AP415" t="s">
        <v>56</v>
      </c>
      <c r="AQ415" t="s">
        <v>56</v>
      </c>
      <c r="AR415" t="s">
        <v>56</v>
      </c>
      <c r="AS415" t="s">
        <v>56</v>
      </c>
      <c r="AT415" t="s">
        <v>56</v>
      </c>
      <c r="AU415" t="s">
        <v>56</v>
      </c>
      <c r="AV415">
        <v>1918.6358409864699</v>
      </c>
      <c r="AW415" t="s">
        <v>72</v>
      </c>
    </row>
    <row r="416" spans="1:49" x14ac:dyDescent="0.25">
      <c r="A416" t="s">
        <v>1477</v>
      </c>
      <c r="B416" t="s">
        <v>1478</v>
      </c>
      <c r="C416" t="s">
        <v>51</v>
      </c>
      <c r="D416" t="s">
        <v>111</v>
      </c>
      <c r="E416" t="s">
        <v>112</v>
      </c>
      <c r="F416" t="s">
        <v>56</v>
      </c>
      <c r="G416" t="s">
        <v>113</v>
      </c>
      <c r="H416" t="s">
        <v>55</v>
      </c>
      <c r="I416">
        <v>186</v>
      </c>
      <c r="J416">
        <v>0</v>
      </c>
      <c r="K416">
        <v>1</v>
      </c>
      <c r="L416" t="s">
        <v>56</v>
      </c>
      <c r="M416" t="s">
        <v>56</v>
      </c>
      <c r="N416" t="s">
        <v>56</v>
      </c>
      <c r="O416" t="s">
        <v>56</v>
      </c>
      <c r="P416" t="s">
        <v>56</v>
      </c>
      <c r="Q416">
        <v>1</v>
      </c>
      <c r="R416" t="s">
        <v>59</v>
      </c>
      <c r="S416" t="s">
        <v>60</v>
      </c>
      <c r="T416" t="s">
        <v>61</v>
      </c>
      <c r="U416">
        <v>209</v>
      </c>
      <c r="V416" t="s">
        <v>62</v>
      </c>
      <c r="W416" t="s">
        <v>114</v>
      </c>
      <c r="X416">
        <v>0.70641599999999904</v>
      </c>
      <c r="Y416" t="s">
        <v>115</v>
      </c>
      <c r="Z416">
        <v>3970</v>
      </c>
      <c r="AA416">
        <v>1618.83</v>
      </c>
      <c r="AB416">
        <v>532258</v>
      </c>
      <c r="AC416">
        <v>12</v>
      </c>
      <c r="AD416">
        <v>99</v>
      </c>
      <c r="AE416">
        <v>186</v>
      </c>
      <c r="AF416">
        <v>87</v>
      </c>
      <c r="AG416">
        <v>1</v>
      </c>
      <c r="AH416" t="s">
        <v>1358</v>
      </c>
      <c r="AI416">
        <v>3</v>
      </c>
      <c r="AJ416" t="s">
        <v>56</v>
      </c>
      <c r="AK416">
        <v>0</v>
      </c>
      <c r="AL416">
        <v>0</v>
      </c>
      <c r="AM416" t="s">
        <v>56</v>
      </c>
      <c r="AN416" t="s">
        <v>56</v>
      </c>
      <c r="AO416" t="s">
        <v>56</v>
      </c>
      <c r="AP416" t="s">
        <v>56</v>
      </c>
      <c r="AQ416" t="s">
        <v>56</v>
      </c>
      <c r="AR416" t="s">
        <v>56</v>
      </c>
      <c r="AS416" t="s">
        <v>56</v>
      </c>
      <c r="AT416" t="s">
        <v>56</v>
      </c>
      <c r="AU416" t="s">
        <v>56</v>
      </c>
      <c r="AV416">
        <v>2158.75914953133</v>
      </c>
      <c r="AW416" t="s">
        <v>72</v>
      </c>
    </row>
    <row r="417" spans="1:49" x14ac:dyDescent="0.25">
      <c r="A417" t="s">
        <v>1479</v>
      </c>
      <c r="B417" t="s">
        <v>1480</v>
      </c>
      <c r="C417" t="s">
        <v>51</v>
      </c>
      <c r="D417" t="s">
        <v>118</v>
      </c>
      <c r="E417" t="s">
        <v>112</v>
      </c>
      <c r="F417" t="s">
        <v>119</v>
      </c>
      <c r="G417" t="s">
        <v>120</v>
      </c>
      <c r="H417" t="s">
        <v>55</v>
      </c>
      <c r="I417">
        <v>0</v>
      </c>
      <c r="J417">
        <v>0</v>
      </c>
      <c r="K417">
        <v>1</v>
      </c>
      <c r="L417" t="s">
        <v>56</v>
      </c>
      <c r="M417" t="s">
        <v>56</v>
      </c>
      <c r="N417" t="s">
        <v>56</v>
      </c>
      <c r="O417" t="s">
        <v>56</v>
      </c>
      <c r="P417" t="s">
        <v>56</v>
      </c>
      <c r="Q417">
        <v>1</v>
      </c>
      <c r="R417" t="s">
        <v>59</v>
      </c>
      <c r="S417" t="s">
        <v>60</v>
      </c>
      <c r="T417" t="s">
        <v>61</v>
      </c>
      <c r="U417">
        <v>178</v>
      </c>
      <c r="V417" t="s">
        <v>62</v>
      </c>
      <c r="W417" t="s">
        <v>121</v>
      </c>
      <c r="X417">
        <v>0.70613400000000004</v>
      </c>
      <c r="Y417" t="s">
        <v>122</v>
      </c>
      <c r="Z417">
        <v>1901.41</v>
      </c>
      <c r="AA417">
        <v>1397.99</v>
      </c>
      <c r="AB417" t="s">
        <v>123</v>
      </c>
      <c r="AC417">
        <v>17</v>
      </c>
      <c r="AD417">
        <v>57.0503</v>
      </c>
      <c r="AE417">
        <v>0</v>
      </c>
      <c r="AF417">
        <v>57.0503</v>
      </c>
      <c r="AG417">
        <v>1</v>
      </c>
      <c r="AH417" t="s">
        <v>545</v>
      </c>
      <c r="AI417">
        <v>4</v>
      </c>
      <c r="AJ417" t="s">
        <v>56</v>
      </c>
      <c r="AK417">
        <v>0</v>
      </c>
      <c r="AL417">
        <v>0</v>
      </c>
      <c r="AM417" t="s">
        <v>56</v>
      </c>
      <c r="AN417" t="s">
        <v>56</v>
      </c>
      <c r="AO417" t="s">
        <v>56</v>
      </c>
      <c r="AP417" t="s">
        <v>56</v>
      </c>
      <c r="AQ417" t="s">
        <v>56</v>
      </c>
      <c r="AR417" t="s">
        <v>56</v>
      </c>
      <c r="AS417" t="s">
        <v>56</v>
      </c>
      <c r="AT417" t="s">
        <v>56</v>
      </c>
      <c r="AU417" t="s">
        <v>56</v>
      </c>
      <c r="AV417">
        <v>1925.02033017956</v>
      </c>
      <c r="AW417" t="s">
        <v>72</v>
      </c>
    </row>
    <row r="418" spans="1:49" x14ac:dyDescent="0.25">
      <c r="A418" t="s">
        <v>523</v>
      </c>
      <c r="B418" t="s">
        <v>524</v>
      </c>
      <c r="C418" t="s">
        <v>51</v>
      </c>
      <c r="D418" t="s">
        <v>111</v>
      </c>
      <c r="E418" t="s">
        <v>112</v>
      </c>
      <c r="F418" t="s">
        <v>56</v>
      </c>
      <c r="G418" t="s">
        <v>113</v>
      </c>
      <c r="H418" t="s">
        <v>55</v>
      </c>
      <c r="I418">
        <v>226</v>
      </c>
      <c r="J418">
        <v>0</v>
      </c>
      <c r="K418">
        <v>1</v>
      </c>
      <c r="L418" t="s">
        <v>56</v>
      </c>
      <c r="M418" t="s">
        <v>56</v>
      </c>
      <c r="N418" t="s">
        <v>56</v>
      </c>
      <c r="O418" t="s">
        <v>56</v>
      </c>
      <c r="P418" t="s">
        <v>56</v>
      </c>
      <c r="Q418">
        <v>1</v>
      </c>
      <c r="R418" t="s">
        <v>59</v>
      </c>
      <c r="S418" t="s">
        <v>60</v>
      </c>
      <c r="T418" t="s">
        <v>61</v>
      </c>
      <c r="U418">
        <v>124</v>
      </c>
      <c r="V418" t="s">
        <v>62</v>
      </c>
      <c r="W418" t="s">
        <v>114</v>
      </c>
      <c r="X418">
        <v>0.70563999999999905</v>
      </c>
      <c r="Y418" t="s">
        <v>115</v>
      </c>
      <c r="Z418">
        <v>8370</v>
      </c>
      <c r="AA418">
        <v>925.529</v>
      </c>
      <c r="AB418">
        <v>623508</v>
      </c>
      <c r="AC418">
        <v>10</v>
      </c>
      <c r="AD418">
        <v>140.91299999999899</v>
      </c>
      <c r="AE418">
        <v>226</v>
      </c>
      <c r="AF418">
        <v>85.087299999999999</v>
      </c>
      <c r="AG418">
        <v>1</v>
      </c>
      <c r="AH418" t="s">
        <v>598</v>
      </c>
      <c r="AI418">
        <v>2</v>
      </c>
      <c r="AJ418" t="s">
        <v>56</v>
      </c>
      <c r="AK418">
        <v>0</v>
      </c>
      <c r="AL418">
        <v>0</v>
      </c>
      <c r="AM418" t="s">
        <v>56</v>
      </c>
      <c r="AN418" t="s">
        <v>56</v>
      </c>
      <c r="AO418" t="s">
        <v>56</v>
      </c>
      <c r="AP418" t="s">
        <v>56</v>
      </c>
      <c r="AQ418" t="s">
        <v>56</v>
      </c>
      <c r="AR418" t="s">
        <v>56</v>
      </c>
      <c r="AS418" t="s">
        <v>56</v>
      </c>
      <c r="AT418" t="s">
        <v>56</v>
      </c>
      <c r="AU418" t="s">
        <v>56</v>
      </c>
      <c r="AV418">
        <v>1495.4061498997501</v>
      </c>
      <c r="AW418" t="s">
        <v>72</v>
      </c>
    </row>
    <row r="419" spans="1:49" x14ac:dyDescent="0.25">
      <c r="A419" t="s">
        <v>1481</v>
      </c>
      <c r="B419" t="s">
        <v>1482</v>
      </c>
      <c r="C419" t="s">
        <v>51</v>
      </c>
      <c r="D419" t="s">
        <v>75</v>
      </c>
      <c r="E419" t="s">
        <v>53</v>
      </c>
      <c r="F419" t="s">
        <v>76</v>
      </c>
      <c r="G419" t="s">
        <v>76</v>
      </c>
      <c r="H419" t="s">
        <v>55</v>
      </c>
      <c r="I419">
        <v>114.07899999999999</v>
      </c>
      <c r="J419">
        <v>114.07899999999999</v>
      </c>
      <c r="K419">
        <v>1</v>
      </c>
      <c r="L419" t="s">
        <v>1483</v>
      </c>
      <c r="M419" t="s">
        <v>56</v>
      </c>
      <c r="N419" t="s">
        <v>1484</v>
      </c>
      <c r="O419" t="s">
        <v>1485</v>
      </c>
      <c r="P419" t="s">
        <v>56</v>
      </c>
      <c r="Q419">
        <v>1</v>
      </c>
      <c r="R419" t="s">
        <v>80</v>
      </c>
      <c r="S419" t="s">
        <v>60</v>
      </c>
      <c r="T419" t="s">
        <v>61</v>
      </c>
      <c r="U419">
        <v>51</v>
      </c>
      <c r="V419" t="s">
        <v>62</v>
      </c>
      <c r="W419" t="s">
        <v>81</v>
      </c>
      <c r="X419">
        <v>0.70546900000000001</v>
      </c>
      <c r="Y419" t="s">
        <v>82</v>
      </c>
      <c r="Z419">
        <v>4374.0200000000004</v>
      </c>
      <c r="AA419">
        <v>303.25700000000001</v>
      </c>
      <c r="AB419">
        <v>395151</v>
      </c>
      <c r="AC419">
        <v>8</v>
      </c>
      <c r="AD419">
        <v>45.078400000000002</v>
      </c>
      <c r="AE419">
        <v>114.07899999999999</v>
      </c>
      <c r="AF419">
        <v>69.000600000000006</v>
      </c>
      <c r="AG419">
        <v>1</v>
      </c>
      <c r="AH419" t="s">
        <v>1486</v>
      </c>
      <c r="AI419">
        <v>1</v>
      </c>
      <c r="AJ419" t="s">
        <v>56</v>
      </c>
      <c r="AK419">
        <v>0</v>
      </c>
      <c r="AL419">
        <v>0</v>
      </c>
      <c r="AM419" t="s">
        <v>1487</v>
      </c>
      <c r="AN419" t="s">
        <v>1488</v>
      </c>
      <c r="AO419" t="s">
        <v>1489</v>
      </c>
      <c r="AP419" t="s">
        <v>56</v>
      </c>
      <c r="AQ419" t="s">
        <v>56</v>
      </c>
      <c r="AR419" t="s">
        <v>56</v>
      </c>
      <c r="AS419" t="s">
        <v>1490</v>
      </c>
      <c r="AT419" t="s">
        <v>1491</v>
      </c>
      <c r="AU419" t="s">
        <v>71</v>
      </c>
      <c r="AV419">
        <v>1001.793050707</v>
      </c>
      <c r="AW419" t="s">
        <v>72</v>
      </c>
    </row>
    <row r="420" spans="1:49" x14ac:dyDescent="0.25">
      <c r="A420" t="s">
        <v>1492</v>
      </c>
      <c r="B420" t="s">
        <v>1493</v>
      </c>
      <c r="C420" t="s">
        <v>51</v>
      </c>
      <c r="D420" t="s">
        <v>75</v>
      </c>
      <c r="E420" t="s">
        <v>53</v>
      </c>
      <c r="F420" t="s">
        <v>858</v>
      </c>
      <c r="G420" t="s">
        <v>858</v>
      </c>
      <c r="H420" t="s">
        <v>55</v>
      </c>
      <c r="I420">
        <v>265.15800000000002</v>
      </c>
      <c r="J420">
        <v>265.15800000000002</v>
      </c>
      <c r="K420">
        <v>1</v>
      </c>
      <c r="L420" t="s">
        <v>56</v>
      </c>
      <c r="M420" t="s">
        <v>56</v>
      </c>
      <c r="N420" t="s">
        <v>1494</v>
      </c>
      <c r="O420" t="s">
        <v>1495</v>
      </c>
      <c r="P420" t="s">
        <v>56</v>
      </c>
      <c r="Q420">
        <v>1</v>
      </c>
      <c r="R420" t="s">
        <v>80</v>
      </c>
      <c r="S420" t="s">
        <v>60</v>
      </c>
      <c r="T420" t="s">
        <v>61</v>
      </c>
      <c r="U420">
        <v>22</v>
      </c>
      <c r="V420" t="s">
        <v>62</v>
      </c>
      <c r="W420" t="s">
        <v>81</v>
      </c>
      <c r="X420">
        <v>0.70514299999999996</v>
      </c>
      <c r="Y420" t="s">
        <v>82</v>
      </c>
      <c r="Z420">
        <v>1142</v>
      </c>
      <c r="AA420">
        <v>238.47099999999901</v>
      </c>
      <c r="AB420">
        <v>683194</v>
      </c>
      <c r="AC420">
        <v>8</v>
      </c>
      <c r="AD420">
        <v>181.154</v>
      </c>
      <c r="AE420">
        <v>265.15800000000002</v>
      </c>
      <c r="AF420">
        <v>84.003699999999995</v>
      </c>
      <c r="AG420">
        <v>1</v>
      </c>
      <c r="AH420" t="s">
        <v>1496</v>
      </c>
      <c r="AI420">
        <v>2</v>
      </c>
      <c r="AJ420" t="s">
        <v>56</v>
      </c>
      <c r="AK420">
        <v>0</v>
      </c>
      <c r="AL420">
        <v>0</v>
      </c>
      <c r="AM420" t="s">
        <v>1497</v>
      </c>
      <c r="AN420" t="s">
        <v>1498</v>
      </c>
      <c r="AO420" t="s">
        <v>1499</v>
      </c>
      <c r="AP420" t="s">
        <v>56</v>
      </c>
      <c r="AQ420" t="s">
        <v>56</v>
      </c>
      <c r="AR420" t="s">
        <v>56</v>
      </c>
      <c r="AS420" t="s">
        <v>56</v>
      </c>
      <c r="AT420" t="s">
        <v>56</v>
      </c>
      <c r="AU420" t="s">
        <v>71</v>
      </c>
      <c r="AV420">
        <v>929.73902067233996</v>
      </c>
      <c r="AW420" t="s">
        <v>72</v>
      </c>
    </row>
    <row r="421" spans="1:49" x14ac:dyDescent="0.25">
      <c r="A421" t="s">
        <v>1500</v>
      </c>
      <c r="B421" t="s">
        <v>1501</v>
      </c>
      <c r="C421" t="s">
        <v>51</v>
      </c>
      <c r="D421" t="s">
        <v>75</v>
      </c>
      <c r="E421" t="s">
        <v>53</v>
      </c>
      <c r="F421" t="s">
        <v>126</v>
      </c>
      <c r="G421" t="s">
        <v>126</v>
      </c>
      <c r="H421" t="s">
        <v>55</v>
      </c>
      <c r="I421">
        <v>84.093900000000005</v>
      </c>
      <c r="J421">
        <v>84.093900000000005</v>
      </c>
      <c r="K421">
        <v>1</v>
      </c>
      <c r="L421" t="s">
        <v>1502</v>
      </c>
      <c r="M421" t="s">
        <v>56</v>
      </c>
      <c r="N421" t="s">
        <v>1503</v>
      </c>
      <c r="O421" t="s">
        <v>1504</v>
      </c>
      <c r="P421" t="s">
        <v>56</v>
      </c>
      <c r="Q421">
        <v>1</v>
      </c>
      <c r="R421" t="s">
        <v>80</v>
      </c>
      <c r="S421" t="s">
        <v>60</v>
      </c>
      <c r="T421" t="s">
        <v>61</v>
      </c>
      <c r="U421">
        <v>20</v>
      </c>
      <c r="V421" t="s">
        <v>62</v>
      </c>
      <c r="W421" t="s">
        <v>81</v>
      </c>
      <c r="X421">
        <v>0.70488799999999996</v>
      </c>
      <c r="Y421" t="s">
        <v>82</v>
      </c>
      <c r="Z421">
        <v>1650</v>
      </c>
      <c r="AA421">
        <v>238.45699999999999</v>
      </c>
      <c r="AB421">
        <v>1077.3599999999999</v>
      </c>
      <c r="AC421">
        <v>4</v>
      </c>
      <c r="AD421">
        <v>9.0599100000000002E-2</v>
      </c>
      <c r="AE421">
        <v>84.093900000000005</v>
      </c>
      <c r="AF421">
        <v>84.003299999999996</v>
      </c>
      <c r="AG421">
        <v>1</v>
      </c>
      <c r="AH421" t="s">
        <v>849</v>
      </c>
      <c r="AI421">
        <v>2</v>
      </c>
      <c r="AJ421" t="s">
        <v>56</v>
      </c>
      <c r="AK421">
        <v>0</v>
      </c>
      <c r="AL421">
        <v>0</v>
      </c>
      <c r="AM421" t="s">
        <v>286</v>
      </c>
      <c r="AN421" t="s">
        <v>1505</v>
      </c>
      <c r="AO421" t="s">
        <v>1506</v>
      </c>
      <c r="AP421" t="s">
        <v>56</v>
      </c>
      <c r="AQ421" t="s">
        <v>56</v>
      </c>
      <c r="AR421" t="s">
        <v>56</v>
      </c>
      <c r="AS421" t="s">
        <v>231</v>
      </c>
      <c r="AT421" t="s">
        <v>735</v>
      </c>
      <c r="AU421" t="s">
        <v>206</v>
      </c>
      <c r="AV421">
        <v>929.72333967122097</v>
      </c>
      <c r="AW421" t="s">
        <v>72</v>
      </c>
    </row>
    <row r="422" spans="1:49" x14ac:dyDescent="0.25">
      <c r="A422" t="s">
        <v>692</v>
      </c>
      <c r="B422" t="s">
        <v>693</v>
      </c>
      <c r="C422" t="s">
        <v>51</v>
      </c>
      <c r="D422" t="s">
        <v>118</v>
      </c>
      <c r="E422" t="s">
        <v>112</v>
      </c>
      <c r="F422" t="s">
        <v>119</v>
      </c>
      <c r="G422" t="s">
        <v>120</v>
      </c>
      <c r="H422" t="s">
        <v>55</v>
      </c>
      <c r="I422">
        <v>0</v>
      </c>
      <c r="J422">
        <v>0</v>
      </c>
      <c r="K422">
        <v>1</v>
      </c>
      <c r="L422" t="s">
        <v>56</v>
      </c>
      <c r="M422" t="s">
        <v>56</v>
      </c>
      <c r="N422" t="s">
        <v>56</v>
      </c>
      <c r="O422" t="s">
        <v>56</v>
      </c>
      <c r="P422" t="s">
        <v>56</v>
      </c>
      <c r="Q422">
        <v>1</v>
      </c>
      <c r="R422" t="s">
        <v>59</v>
      </c>
      <c r="S422" t="s">
        <v>60</v>
      </c>
      <c r="T422" t="s">
        <v>61</v>
      </c>
      <c r="U422">
        <v>203</v>
      </c>
      <c r="V422" t="s">
        <v>62</v>
      </c>
      <c r="W422" t="s">
        <v>121</v>
      </c>
      <c r="X422">
        <v>0.70465599999999995</v>
      </c>
      <c r="Y422" t="s">
        <v>122</v>
      </c>
      <c r="Z422">
        <v>9110</v>
      </c>
      <c r="AA422">
        <v>1571</v>
      </c>
      <c r="AB422" t="s">
        <v>123</v>
      </c>
      <c r="AC422">
        <v>19</v>
      </c>
      <c r="AD422">
        <v>110.417</v>
      </c>
      <c r="AE422">
        <v>0</v>
      </c>
      <c r="AF422">
        <v>110.417</v>
      </c>
      <c r="AG422">
        <v>1</v>
      </c>
      <c r="AH422" t="s">
        <v>622</v>
      </c>
      <c r="AI422">
        <v>3</v>
      </c>
      <c r="AJ422" t="s">
        <v>56</v>
      </c>
      <c r="AK422">
        <v>0</v>
      </c>
      <c r="AL422">
        <v>0</v>
      </c>
      <c r="AM422" t="s">
        <v>56</v>
      </c>
      <c r="AN422" t="s">
        <v>56</v>
      </c>
      <c r="AO422" t="s">
        <v>56</v>
      </c>
      <c r="AP422" t="s">
        <v>56</v>
      </c>
      <c r="AQ422" t="s">
        <v>56</v>
      </c>
      <c r="AR422" t="s">
        <v>56</v>
      </c>
      <c r="AS422" t="s">
        <v>56</v>
      </c>
      <c r="AT422" t="s">
        <v>56</v>
      </c>
      <c r="AU422" t="s">
        <v>56</v>
      </c>
      <c r="AV422">
        <v>2105.8615862112702</v>
      </c>
      <c r="AW422" t="s">
        <v>72</v>
      </c>
    </row>
    <row r="423" spans="1:49" x14ac:dyDescent="0.25">
      <c r="A423" t="s">
        <v>1507</v>
      </c>
      <c r="B423" t="s">
        <v>1508</v>
      </c>
      <c r="C423" t="s">
        <v>51</v>
      </c>
      <c r="D423" t="s">
        <v>111</v>
      </c>
      <c r="E423" t="s">
        <v>112</v>
      </c>
      <c r="F423" t="s">
        <v>56</v>
      </c>
      <c r="G423" t="s">
        <v>113</v>
      </c>
      <c r="H423" t="s">
        <v>55</v>
      </c>
      <c r="I423">
        <v>84</v>
      </c>
      <c r="J423">
        <v>0</v>
      </c>
      <c r="K423">
        <v>1</v>
      </c>
      <c r="L423" t="s">
        <v>56</v>
      </c>
      <c r="M423" t="s">
        <v>56</v>
      </c>
      <c r="N423" t="s">
        <v>56</v>
      </c>
      <c r="O423" t="s">
        <v>56</v>
      </c>
      <c r="P423" t="s">
        <v>56</v>
      </c>
      <c r="Q423">
        <v>1</v>
      </c>
      <c r="R423" t="s">
        <v>59</v>
      </c>
      <c r="S423" t="s">
        <v>60</v>
      </c>
      <c r="T423" t="s">
        <v>61</v>
      </c>
      <c r="U423">
        <v>22</v>
      </c>
      <c r="V423" t="s">
        <v>62</v>
      </c>
      <c r="W423" t="s">
        <v>114</v>
      </c>
      <c r="X423">
        <v>0.70457499999999995</v>
      </c>
      <c r="Y423" t="s">
        <v>115</v>
      </c>
      <c r="Z423">
        <v>1142</v>
      </c>
      <c r="AA423">
        <v>238.47099999999901</v>
      </c>
      <c r="AB423">
        <v>44.050699999999999</v>
      </c>
      <c r="AC423">
        <v>7</v>
      </c>
      <c r="AD423">
        <v>3.7002599999999999E-3</v>
      </c>
      <c r="AE423">
        <v>84</v>
      </c>
      <c r="AF423">
        <v>84.003699999999995</v>
      </c>
      <c r="AG423">
        <v>1</v>
      </c>
      <c r="AH423" t="s">
        <v>1496</v>
      </c>
      <c r="AI423">
        <v>2</v>
      </c>
      <c r="AJ423" t="s">
        <v>56</v>
      </c>
      <c r="AK423">
        <v>0</v>
      </c>
      <c r="AL423">
        <v>0</v>
      </c>
      <c r="AM423" t="s">
        <v>56</v>
      </c>
      <c r="AN423" t="s">
        <v>56</v>
      </c>
      <c r="AO423" t="s">
        <v>56</v>
      </c>
      <c r="AP423" t="s">
        <v>56</v>
      </c>
      <c r="AQ423" t="s">
        <v>56</v>
      </c>
      <c r="AR423" t="s">
        <v>56</v>
      </c>
      <c r="AS423" t="s">
        <v>56</v>
      </c>
      <c r="AT423" t="s">
        <v>56</v>
      </c>
      <c r="AU423" t="s">
        <v>56</v>
      </c>
      <c r="AV423">
        <v>929.73902067233996</v>
      </c>
      <c r="AW423" t="s">
        <v>72</v>
      </c>
    </row>
    <row r="424" spans="1:49" x14ac:dyDescent="0.25">
      <c r="A424" t="s">
        <v>1509</v>
      </c>
      <c r="B424" t="s">
        <v>1510</v>
      </c>
      <c r="C424" t="s">
        <v>51</v>
      </c>
      <c r="D424" t="s">
        <v>118</v>
      </c>
      <c r="E424" t="s">
        <v>112</v>
      </c>
      <c r="F424" t="s">
        <v>119</v>
      </c>
      <c r="G424" t="s">
        <v>120</v>
      </c>
      <c r="H424" t="s">
        <v>55</v>
      </c>
      <c r="I424">
        <v>0</v>
      </c>
      <c r="J424">
        <v>0</v>
      </c>
      <c r="K424">
        <v>1</v>
      </c>
      <c r="L424" t="s">
        <v>56</v>
      </c>
      <c r="M424" t="s">
        <v>56</v>
      </c>
      <c r="N424" t="s">
        <v>56</v>
      </c>
      <c r="O424" t="s">
        <v>56</v>
      </c>
      <c r="P424" t="s">
        <v>56</v>
      </c>
      <c r="Q424">
        <v>1</v>
      </c>
      <c r="R424" t="s">
        <v>59</v>
      </c>
      <c r="S424" t="s">
        <v>60</v>
      </c>
      <c r="T424" t="s">
        <v>61</v>
      </c>
      <c r="U424">
        <v>115</v>
      </c>
      <c r="V424" t="s">
        <v>62</v>
      </c>
      <c r="W424" t="s">
        <v>121</v>
      </c>
      <c r="X424">
        <v>0.70391499999999996</v>
      </c>
      <c r="Y424" t="s">
        <v>122</v>
      </c>
      <c r="Z424">
        <v>14830</v>
      </c>
      <c r="AA424">
        <v>858.428</v>
      </c>
      <c r="AB424" t="s">
        <v>123</v>
      </c>
      <c r="AC424">
        <v>26</v>
      </c>
      <c r="AD424">
        <v>111.021</v>
      </c>
      <c r="AE424">
        <v>0</v>
      </c>
      <c r="AF424">
        <v>111.021</v>
      </c>
      <c r="AG424">
        <v>1</v>
      </c>
      <c r="AH424" t="s">
        <v>1070</v>
      </c>
      <c r="AI424">
        <v>4</v>
      </c>
      <c r="AJ424" t="s">
        <v>56</v>
      </c>
      <c r="AK424">
        <v>0</v>
      </c>
      <c r="AL424">
        <v>0</v>
      </c>
      <c r="AM424" t="s">
        <v>56</v>
      </c>
      <c r="AN424" t="s">
        <v>56</v>
      </c>
      <c r="AO424" t="s">
        <v>56</v>
      </c>
      <c r="AP424" t="s">
        <v>56</v>
      </c>
      <c r="AQ424" t="s">
        <v>56</v>
      </c>
      <c r="AR424" t="s">
        <v>56</v>
      </c>
      <c r="AS424" t="s">
        <v>56</v>
      </c>
      <c r="AT424" t="s">
        <v>56</v>
      </c>
      <c r="AU424" t="s">
        <v>56</v>
      </c>
      <c r="AV424">
        <v>1442.17673430436</v>
      </c>
      <c r="AW424" t="s">
        <v>72</v>
      </c>
    </row>
    <row r="425" spans="1:49" x14ac:dyDescent="0.25">
      <c r="A425" t="s">
        <v>1511</v>
      </c>
      <c r="B425" t="s">
        <v>1512</v>
      </c>
      <c r="C425" t="s">
        <v>51</v>
      </c>
      <c r="D425" t="s">
        <v>118</v>
      </c>
      <c r="E425" t="s">
        <v>112</v>
      </c>
      <c r="F425" t="s">
        <v>119</v>
      </c>
      <c r="G425" t="s">
        <v>120</v>
      </c>
      <c r="H425" t="s">
        <v>55</v>
      </c>
      <c r="I425">
        <v>0</v>
      </c>
      <c r="J425">
        <v>0</v>
      </c>
      <c r="K425">
        <v>1</v>
      </c>
      <c r="L425" t="s">
        <v>56</v>
      </c>
      <c r="M425" t="s">
        <v>56</v>
      </c>
      <c r="N425" t="s">
        <v>56</v>
      </c>
      <c r="O425" t="s">
        <v>56</v>
      </c>
      <c r="P425" t="s">
        <v>56</v>
      </c>
      <c r="Q425">
        <v>1</v>
      </c>
      <c r="R425" t="s">
        <v>59</v>
      </c>
      <c r="S425" t="s">
        <v>60</v>
      </c>
      <c r="T425" t="s">
        <v>61</v>
      </c>
      <c r="U425">
        <v>209</v>
      </c>
      <c r="V425" t="s">
        <v>62</v>
      </c>
      <c r="W425" t="s">
        <v>121</v>
      </c>
      <c r="X425">
        <v>0.70382500000000003</v>
      </c>
      <c r="Y425" t="s">
        <v>122</v>
      </c>
      <c r="Z425">
        <v>3970</v>
      </c>
      <c r="AA425">
        <v>1618.83</v>
      </c>
      <c r="AB425" t="s">
        <v>123</v>
      </c>
      <c r="AC425">
        <v>12</v>
      </c>
      <c r="AD425">
        <v>87</v>
      </c>
      <c r="AE425">
        <v>0</v>
      </c>
      <c r="AF425">
        <v>87</v>
      </c>
      <c r="AG425">
        <v>1</v>
      </c>
      <c r="AH425" t="s">
        <v>1358</v>
      </c>
      <c r="AI425">
        <v>3</v>
      </c>
      <c r="AJ425" t="s">
        <v>56</v>
      </c>
      <c r="AK425">
        <v>0</v>
      </c>
      <c r="AL425">
        <v>0</v>
      </c>
      <c r="AM425" t="s">
        <v>56</v>
      </c>
      <c r="AN425" t="s">
        <v>56</v>
      </c>
      <c r="AO425" t="s">
        <v>56</v>
      </c>
      <c r="AP425" t="s">
        <v>56</v>
      </c>
      <c r="AQ425" t="s">
        <v>56</v>
      </c>
      <c r="AR425" t="s">
        <v>56</v>
      </c>
      <c r="AS425" t="s">
        <v>56</v>
      </c>
      <c r="AT425" t="s">
        <v>56</v>
      </c>
      <c r="AU425" t="s">
        <v>56</v>
      </c>
      <c r="AV425">
        <v>2158.75914953133</v>
      </c>
      <c r="AW425" t="s">
        <v>72</v>
      </c>
    </row>
    <row r="426" spans="1:49" x14ac:dyDescent="0.25">
      <c r="A426" t="s">
        <v>1513</v>
      </c>
      <c r="B426" t="s">
        <v>1514</v>
      </c>
      <c r="C426" t="s">
        <v>51</v>
      </c>
      <c r="D426" t="s">
        <v>111</v>
      </c>
      <c r="E426" t="s">
        <v>112</v>
      </c>
      <c r="F426" t="s">
        <v>56</v>
      </c>
      <c r="G426" t="s">
        <v>113</v>
      </c>
      <c r="H426" t="s">
        <v>55</v>
      </c>
      <c r="I426">
        <v>255</v>
      </c>
      <c r="J426">
        <v>0</v>
      </c>
      <c r="K426">
        <v>1</v>
      </c>
      <c r="L426" t="s">
        <v>56</v>
      </c>
      <c r="M426" t="s">
        <v>56</v>
      </c>
      <c r="N426" t="s">
        <v>56</v>
      </c>
      <c r="O426" t="s">
        <v>56</v>
      </c>
      <c r="P426" t="s">
        <v>56</v>
      </c>
      <c r="Q426">
        <v>1</v>
      </c>
      <c r="R426" t="s">
        <v>59</v>
      </c>
      <c r="S426" t="s">
        <v>60</v>
      </c>
      <c r="T426" t="s">
        <v>61</v>
      </c>
      <c r="U426">
        <v>233</v>
      </c>
      <c r="V426" t="s">
        <v>62</v>
      </c>
      <c r="W426" t="s">
        <v>114</v>
      </c>
      <c r="X426">
        <v>0.70367199999999996</v>
      </c>
      <c r="Y426" t="s">
        <v>115</v>
      </c>
      <c r="Z426">
        <v>16712</v>
      </c>
      <c r="AA426">
        <v>2114.1999999999998</v>
      </c>
      <c r="AB426">
        <v>344731</v>
      </c>
      <c r="AC426">
        <v>74</v>
      </c>
      <c r="AD426">
        <v>87.906499999999994</v>
      </c>
      <c r="AE426">
        <v>255</v>
      </c>
      <c r="AF426">
        <v>167.09399999999999</v>
      </c>
      <c r="AG426">
        <v>1</v>
      </c>
      <c r="AH426" t="s">
        <v>1515</v>
      </c>
      <c r="AI426">
        <v>1</v>
      </c>
      <c r="AJ426" t="s">
        <v>56</v>
      </c>
      <c r="AK426">
        <v>0</v>
      </c>
      <c r="AL426">
        <v>0</v>
      </c>
      <c r="AM426" t="s">
        <v>56</v>
      </c>
      <c r="AN426" t="s">
        <v>56</v>
      </c>
      <c r="AO426" t="s">
        <v>56</v>
      </c>
      <c r="AP426" t="s">
        <v>56</v>
      </c>
      <c r="AQ426" t="s">
        <v>56</v>
      </c>
      <c r="AR426" t="s">
        <v>56</v>
      </c>
      <c r="AS426" t="s">
        <v>56</v>
      </c>
      <c r="AT426" t="s">
        <v>56</v>
      </c>
      <c r="AU426" t="s">
        <v>56</v>
      </c>
      <c r="AV426">
        <v>2780.3740496256401</v>
      </c>
      <c r="AW426" t="s">
        <v>72</v>
      </c>
    </row>
    <row r="427" spans="1:49" x14ac:dyDescent="0.25">
      <c r="A427" t="s">
        <v>1516</v>
      </c>
      <c r="B427" t="s">
        <v>1517</v>
      </c>
      <c r="C427" t="s">
        <v>51</v>
      </c>
      <c r="D427" t="s">
        <v>75</v>
      </c>
      <c r="E427" t="s">
        <v>53</v>
      </c>
      <c r="F427" t="s">
        <v>126</v>
      </c>
      <c r="G427" t="s">
        <v>126</v>
      </c>
      <c r="H427" t="s">
        <v>55</v>
      </c>
      <c r="I427">
        <v>108.09399999999999</v>
      </c>
      <c r="J427">
        <v>108.09399999999999</v>
      </c>
      <c r="K427">
        <v>1</v>
      </c>
      <c r="L427" t="s">
        <v>56</v>
      </c>
      <c r="M427" t="s">
        <v>56</v>
      </c>
      <c r="N427" t="s">
        <v>1518</v>
      </c>
      <c r="O427" t="s">
        <v>1519</v>
      </c>
      <c r="P427" t="s">
        <v>56</v>
      </c>
      <c r="Q427">
        <v>1</v>
      </c>
      <c r="R427" t="s">
        <v>80</v>
      </c>
      <c r="S427" t="s">
        <v>60</v>
      </c>
      <c r="T427" t="s">
        <v>61</v>
      </c>
      <c r="U427">
        <v>120</v>
      </c>
      <c r="V427" t="s">
        <v>62</v>
      </c>
      <c r="W427" t="s">
        <v>81</v>
      </c>
      <c r="X427">
        <v>0.70357799999999904</v>
      </c>
      <c r="Y427" t="s">
        <v>82</v>
      </c>
      <c r="Z427">
        <v>20180</v>
      </c>
      <c r="AA427">
        <v>910.6</v>
      </c>
      <c r="AB427">
        <v>89821.8</v>
      </c>
      <c r="AC427">
        <v>8</v>
      </c>
      <c r="AD427">
        <v>9.7091999999999992</v>
      </c>
      <c r="AE427">
        <v>108.09399999999999</v>
      </c>
      <c r="AF427">
        <v>98.384799999999998</v>
      </c>
      <c r="AG427">
        <v>1</v>
      </c>
      <c r="AH427" t="s">
        <v>1250</v>
      </c>
      <c r="AI427">
        <v>2</v>
      </c>
      <c r="AJ427" t="s">
        <v>56</v>
      </c>
      <c r="AK427">
        <v>0</v>
      </c>
      <c r="AL427">
        <v>0</v>
      </c>
      <c r="AM427" t="s">
        <v>1520</v>
      </c>
      <c r="AN427" t="s">
        <v>1521</v>
      </c>
      <c r="AO427" t="s">
        <v>1522</v>
      </c>
      <c r="AP427" t="s">
        <v>56</v>
      </c>
      <c r="AQ427" t="s">
        <v>56</v>
      </c>
      <c r="AR427" t="s">
        <v>56</v>
      </c>
      <c r="AS427" t="s">
        <v>56</v>
      </c>
      <c r="AT427" t="s">
        <v>56</v>
      </c>
      <c r="AU427" t="s">
        <v>206</v>
      </c>
      <c r="AV427">
        <v>1483.56337638782</v>
      </c>
      <c r="AW427" t="s">
        <v>72</v>
      </c>
    </row>
    <row r="428" spans="1:49" x14ac:dyDescent="0.25">
      <c r="A428" t="s">
        <v>1138</v>
      </c>
      <c r="B428" t="s">
        <v>1139</v>
      </c>
      <c r="C428" t="s">
        <v>51</v>
      </c>
      <c r="D428" t="s">
        <v>75</v>
      </c>
      <c r="E428" t="s">
        <v>53</v>
      </c>
      <c r="F428" t="s">
        <v>246</v>
      </c>
      <c r="G428" t="s">
        <v>246</v>
      </c>
      <c r="H428" t="s">
        <v>55</v>
      </c>
      <c r="I428">
        <v>136.125</v>
      </c>
      <c r="J428">
        <v>136.125</v>
      </c>
      <c r="K428">
        <v>1</v>
      </c>
      <c r="L428" t="s">
        <v>1140</v>
      </c>
      <c r="M428" t="s">
        <v>56</v>
      </c>
      <c r="N428" t="s">
        <v>1141</v>
      </c>
      <c r="O428" t="s">
        <v>1142</v>
      </c>
      <c r="P428" t="s">
        <v>56</v>
      </c>
      <c r="Q428">
        <v>1</v>
      </c>
      <c r="R428" t="s">
        <v>80</v>
      </c>
      <c r="S428" t="s">
        <v>60</v>
      </c>
      <c r="T428" t="s">
        <v>61</v>
      </c>
      <c r="U428">
        <v>146</v>
      </c>
      <c r="V428" t="s">
        <v>62</v>
      </c>
      <c r="W428" t="s">
        <v>81</v>
      </c>
      <c r="X428">
        <v>0.70353999999999906</v>
      </c>
      <c r="Y428" t="s">
        <v>82</v>
      </c>
      <c r="Z428">
        <v>28247</v>
      </c>
      <c r="AA428">
        <v>1141.29</v>
      </c>
      <c r="AB428">
        <v>316647</v>
      </c>
      <c r="AC428">
        <v>19</v>
      </c>
      <c r="AD428">
        <v>43.1036</v>
      </c>
      <c r="AE428">
        <v>136.125</v>
      </c>
      <c r="AF428">
        <v>93.0214</v>
      </c>
      <c r="AG428">
        <v>1</v>
      </c>
      <c r="AH428" t="s">
        <v>1444</v>
      </c>
      <c r="AI428">
        <v>2</v>
      </c>
      <c r="AJ428" t="s">
        <v>56</v>
      </c>
      <c r="AK428">
        <v>0</v>
      </c>
      <c r="AL428">
        <v>0</v>
      </c>
      <c r="AM428" t="s">
        <v>1143</v>
      </c>
      <c r="AN428" t="s">
        <v>1144</v>
      </c>
      <c r="AO428" t="s">
        <v>1145</v>
      </c>
      <c r="AP428" t="s">
        <v>56</v>
      </c>
      <c r="AQ428" t="s">
        <v>56</v>
      </c>
      <c r="AR428" t="s">
        <v>56</v>
      </c>
      <c r="AS428" t="s">
        <v>353</v>
      </c>
      <c r="AT428" t="s">
        <v>1146</v>
      </c>
      <c r="AU428" t="s">
        <v>343</v>
      </c>
      <c r="AV428">
        <v>1681.3196017673299</v>
      </c>
      <c r="AW428" t="s">
        <v>72</v>
      </c>
    </row>
    <row r="429" spans="1:49" x14ac:dyDescent="0.25">
      <c r="A429" t="s">
        <v>1523</v>
      </c>
      <c r="B429" t="s">
        <v>1524</v>
      </c>
      <c r="C429" t="s">
        <v>51</v>
      </c>
      <c r="D429" t="s">
        <v>52</v>
      </c>
      <c r="E429" t="s">
        <v>53</v>
      </c>
      <c r="F429" t="s">
        <v>460</v>
      </c>
      <c r="G429" t="s">
        <v>460</v>
      </c>
      <c r="H429" t="s">
        <v>55</v>
      </c>
      <c r="I429">
        <v>121.18</v>
      </c>
      <c r="J429">
        <v>0</v>
      </c>
      <c r="K429">
        <v>1</v>
      </c>
      <c r="L429" t="s">
        <v>56</v>
      </c>
      <c r="M429" t="s">
        <v>56</v>
      </c>
      <c r="N429" t="s">
        <v>1525</v>
      </c>
      <c r="O429" t="s">
        <v>1526</v>
      </c>
      <c r="P429" t="s">
        <v>56</v>
      </c>
      <c r="Q429">
        <v>1</v>
      </c>
      <c r="R429" t="s">
        <v>59</v>
      </c>
      <c r="S429" t="s">
        <v>60</v>
      </c>
      <c r="T429" t="s">
        <v>61</v>
      </c>
      <c r="U429">
        <v>37</v>
      </c>
      <c r="V429" t="s">
        <v>62</v>
      </c>
      <c r="W429" t="s">
        <v>63</v>
      </c>
      <c r="X429">
        <v>0.703538</v>
      </c>
      <c r="Y429" t="s">
        <v>64</v>
      </c>
      <c r="Z429">
        <v>10941</v>
      </c>
      <c r="AA429">
        <v>280.137</v>
      </c>
      <c r="AB429">
        <v>224227</v>
      </c>
      <c r="AC429">
        <v>8</v>
      </c>
      <c r="AD429">
        <v>27.171800000000001</v>
      </c>
      <c r="AE429">
        <v>121.18</v>
      </c>
      <c r="AF429">
        <v>94.008200000000002</v>
      </c>
      <c r="AG429">
        <v>1</v>
      </c>
      <c r="AH429" t="s">
        <v>157</v>
      </c>
      <c r="AI429">
        <v>4</v>
      </c>
      <c r="AJ429" t="s">
        <v>56</v>
      </c>
      <c r="AK429">
        <v>0</v>
      </c>
      <c r="AL429">
        <v>0</v>
      </c>
      <c r="AM429" t="s">
        <v>1368</v>
      </c>
      <c r="AN429" t="s">
        <v>1527</v>
      </c>
      <c r="AO429" t="s">
        <v>1528</v>
      </c>
      <c r="AP429" t="s">
        <v>56</v>
      </c>
      <c r="AQ429" t="s">
        <v>56</v>
      </c>
      <c r="AR429" t="s">
        <v>56</v>
      </c>
      <c r="AS429" t="s">
        <v>56</v>
      </c>
      <c r="AT429" t="s">
        <v>56</v>
      </c>
      <c r="AU429" t="s">
        <v>56</v>
      </c>
      <c r="AV429">
        <v>976.40792014431497</v>
      </c>
      <c r="AW429" t="s">
        <v>72</v>
      </c>
    </row>
    <row r="430" spans="1:49" x14ac:dyDescent="0.25">
      <c r="A430" t="s">
        <v>1379</v>
      </c>
      <c r="B430" t="s">
        <v>1380</v>
      </c>
      <c r="C430" t="s">
        <v>51</v>
      </c>
      <c r="D430" t="s">
        <v>118</v>
      </c>
      <c r="E430" t="s">
        <v>112</v>
      </c>
      <c r="F430" t="s">
        <v>119</v>
      </c>
      <c r="G430" t="s">
        <v>120</v>
      </c>
      <c r="H430" t="s">
        <v>55</v>
      </c>
      <c r="I430">
        <v>0</v>
      </c>
      <c r="J430">
        <v>0</v>
      </c>
      <c r="K430">
        <v>1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>
        <v>1</v>
      </c>
      <c r="R430" t="s">
        <v>59</v>
      </c>
      <c r="S430" t="s">
        <v>60</v>
      </c>
      <c r="T430" t="s">
        <v>61</v>
      </c>
      <c r="U430">
        <v>61</v>
      </c>
      <c r="V430" t="s">
        <v>62</v>
      </c>
      <c r="W430" t="s">
        <v>121</v>
      </c>
      <c r="X430">
        <v>0.703407</v>
      </c>
      <c r="Y430" t="s">
        <v>122</v>
      </c>
      <c r="Z430">
        <v>19284</v>
      </c>
      <c r="AA430">
        <v>395.71800000000002</v>
      </c>
      <c r="AB430" t="s">
        <v>123</v>
      </c>
      <c r="AC430">
        <v>16</v>
      </c>
      <c r="AD430">
        <v>109.003999999999</v>
      </c>
      <c r="AE430">
        <v>0</v>
      </c>
      <c r="AF430">
        <v>109.003999999999</v>
      </c>
      <c r="AG430">
        <v>1</v>
      </c>
      <c r="AH430" t="s">
        <v>220</v>
      </c>
      <c r="AI430">
        <v>3</v>
      </c>
      <c r="AJ430" t="s">
        <v>56</v>
      </c>
      <c r="AK430">
        <v>0</v>
      </c>
      <c r="AL430">
        <v>0</v>
      </c>
      <c r="AM430" t="s">
        <v>56</v>
      </c>
      <c r="AN430" t="s">
        <v>56</v>
      </c>
      <c r="AO430" t="s">
        <v>56</v>
      </c>
      <c r="AP430" t="s">
        <v>56</v>
      </c>
      <c r="AQ430" t="s">
        <v>56</v>
      </c>
      <c r="AR430" t="s">
        <v>56</v>
      </c>
      <c r="AS430" t="s">
        <v>56</v>
      </c>
      <c r="AT430" t="s">
        <v>56</v>
      </c>
      <c r="AU430" t="s">
        <v>56</v>
      </c>
      <c r="AV430">
        <v>1082.3901558466</v>
      </c>
      <c r="AW430" t="s">
        <v>72</v>
      </c>
    </row>
    <row r="431" spans="1:49" x14ac:dyDescent="0.25">
      <c r="A431" t="s">
        <v>594</v>
      </c>
      <c r="B431" t="s">
        <v>595</v>
      </c>
      <c r="C431" t="s">
        <v>51</v>
      </c>
      <c r="D431" t="s">
        <v>118</v>
      </c>
      <c r="E431" t="s">
        <v>112</v>
      </c>
      <c r="F431" t="s">
        <v>119</v>
      </c>
      <c r="G431" t="s">
        <v>120</v>
      </c>
      <c r="H431" t="s">
        <v>55</v>
      </c>
      <c r="I431">
        <v>0</v>
      </c>
      <c r="J431">
        <v>0</v>
      </c>
      <c r="K431">
        <v>1</v>
      </c>
      <c r="L431" t="s">
        <v>56</v>
      </c>
      <c r="M431" t="s">
        <v>56</v>
      </c>
      <c r="N431" t="s">
        <v>56</v>
      </c>
      <c r="O431" t="s">
        <v>56</v>
      </c>
      <c r="P431" t="s">
        <v>56</v>
      </c>
      <c r="Q431">
        <v>1</v>
      </c>
      <c r="R431" t="s">
        <v>59</v>
      </c>
      <c r="S431" t="s">
        <v>60</v>
      </c>
      <c r="T431" t="s">
        <v>61</v>
      </c>
      <c r="U431">
        <v>159</v>
      </c>
      <c r="V431" t="s">
        <v>62</v>
      </c>
      <c r="W431" t="s">
        <v>121</v>
      </c>
      <c r="X431">
        <v>0.702129</v>
      </c>
      <c r="Y431" t="s">
        <v>122</v>
      </c>
      <c r="Z431">
        <v>5800</v>
      </c>
      <c r="AA431">
        <v>1221.26</v>
      </c>
      <c r="AB431" t="s">
        <v>123</v>
      </c>
      <c r="AC431">
        <v>10</v>
      </c>
      <c r="AD431">
        <v>85.079099999999997</v>
      </c>
      <c r="AE431">
        <v>0</v>
      </c>
      <c r="AF431">
        <v>85.079099999999997</v>
      </c>
      <c r="AG431">
        <v>1</v>
      </c>
      <c r="AH431" t="s">
        <v>444</v>
      </c>
      <c r="AI431">
        <v>3</v>
      </c>
      <c r="AJ431" t="s">
        <v>56</v>
      </c>
      <c r="AK431">
        <v>0</v>
      </c>
      <c r="AL431">
        <v>0</v>
      </c>
      <c r="AM431" t="s">
        <v>56</v>
      </c>
      <c r="AN431" t="s">
        <v>56</v>
      </c>
      <c r="AO431" t="s">
        <v>56</v>
      </c>
      <c r="AP431" t="s">
        <v>56</v>
      </c>
      <c r="AQ431" t="s">
        <v>56</v>
      </c>
      <c r="AR431" t="s">
        <v>56</v>
      </c>
      <c r="AS431" t="s">
        <v>56</v>
      </c>
      <c r="AT431" t="s">
        <v>56</v>
      </c>
      <c r="AU431" t="s">
        <v>56</v>
      </c>
      <c r="AV431">
        <v>1754.3723695598401</v>
      </c>
      <c r="AW431" t="s">
        <v>72</v>
      </c>
    </row>
    <row r="432" spans="1:49" x14ac:dyDescent="0.25">
      <c r="A432" t="s">
        <v>1529</v>
      </c>
      <c r="B432" t="s">
        <v>1530</v>
      </c>
      <c r="C432" t="s">
        <v>51</v>
      </c>
      <c r="D432" t="s">
        <v>118</v>
      </c>
      <c r="E432" t="s">
        <v>112</v>
      </c>
      <c r="F432" t="s">
        <v>119</v>
      </c>
      <c r="G432" t="s">
        <v>120</v>
      </c>
      <c r="H432" t="s">
        <v>55</v>
      </c>
      <c r="I432">
        <v>0</v>
      </c>
      <c r="J432">
        <v>0</v>
      </c>
      <c r="K432">
        <v>1</v>
      </c>
      <c r="L432" t="s">
        <v>56</v>
      </c>
      <c r="M432" t="s">
        <v>56</v>
      </c>
      <c r="N432" t="s">
        <v>56</v>
      </c>
      <c r="O432" t="s">
        <v>56</v>
      </c>
      <c r="P432" t="s">
        <v>56</v>
      </c>
      <c r="Q432">
        <v>1</v>
      </c>
      <c r="R432" t="s">
        <v>59</v>
      </c>
      <c r="S432" t="s">
        <v>60</v>
      </c>
      <c r="T432" t="s">
        <v>61</v>
      </c>
      <c r="U432">
        <v>161</v>
      </c>
      <c r="V432" t="s">
        <v>62</v>
      </c>
      <c r="W432" t="s">
        <v>121</v>
      </c>
      <c r="X432">
        <v>0.70177199999999995</v>
      </c>
      <c r="Y432" t="s">
        <v>122</v>
      </c>
      <c r="Z432">
        <v>3480</v>
      </c>
      <c r="AA432">
        <v>1224.21</v>
      </c>
      <c r="AB432" t="s">
        <v>123</v>
      </c>
      <c r="AC432">
        <v>8</v>
      </c>
      <c r="AD432">
        <v>60</v>
      </c>
      <c r="AE432">
        <v>0</v>
      </c>
      <c r="AF432">
        <v>60</v>
      </c>
      <c r="AG432">
        <v>1</v>
      </c>
      <c r="AH432" t="s">
        <v>1531</v>
      </c>
      <c r="AI432">
        <v>1</v>
      </c>
      <c r="AJ432" t="s">
        <v>56</v>
      </c>
      <c r="AK432">
        <v>0</v>
      </c>
      <c r="AL432">
        <v>0</v>
      </c>
      <c r="AM432" t="s">
        <v>56</v>
      </c>
      <c r="AN432" t="s">
        <v>56</v>
      </c>
      <c r="AO432" t="s">
        <v>56</v>
      </c>
      <c r="AP432" t="s">
        <v>56</v>
      </c>
      <c r="AQ432" t="s">
        <v>56</v>
      </c>
      <c r="AR432" t="s">
        <v>56</v>
      </c>
      <c r="AS432" t="s">
        <v>56</v>
      </c>
      <c r="AT432" t="s">
        <v>56</v>
      </c>
      <c r="AU432" t="s">
        <v>56</v>
      </c>
      <c r="AV432">
        <v>1757.0993047930999</v>
      </c>
      <c r="AW432" t="s">
        <v>72</v>
      </c>
    </row>
    <row r="433" spans="1:49" x14ac:dyDescent="0.25">
      <c r="A433" t="s">
        <v>1532</v>
      </c>
      <c r="B433" t="s">
        <v>1533</v>
      </c>
      <c r="C433" t="s">
        <v>51</v>
      </c>
      <c r="D433" t="s">
        <v>52</v>
      </c>
      <c r="E433" t="s">
        <v>53</v>
      </c>
      <c r="F433" t="s">
        <v>54</v>
      </c>
      <c r="G433" t="s">
        <v>54</v>
      </c>
      <c r="H433" t="s">
        <v>55</v>
      </c>
      <c r="I433">
        <v>170.12</v>
      </c>
      <c r="J433">
        <v>0</v>
      </c>
      <c r="K433">
        <v>1</v>
      </c>
      <c r="L433" t="s">
        <v>56</v>
      </c>
      <c r="M433" t="s">
        <v>56</v>
      </c>
      <c r="N433" t="s">
        <v>1534</v>
      </c>
      <c r="O433" t="s">
        <v>1535</v>
      </c>
      <c r="P433" t="s">
        <v>56</v>
      </c>
      <c r="Q433">
        <v>1</v>
      </c>
      <c r="R433" t="s">
        <v>59</v>
      </c>
      <c r="S433" t="s">
        <v>60</v>
      </c>
      <c r="T433" t="s">
        <v>61</v>
      </c>
      <c r="U433">
        <v>97</v>
      </c>
      <c r="V433" t="s">
        <v>62</v>
      </c>
      <c r="W433" t="s">
        <v>63</v>
      </c>
      <c r="X433">
        <v>0.70161700000000005</v>
      </c>
      <c r="Y433" t="s">
        <v>64</v>
      </c>
      <c r="Z433">
        <v>8750</v>
      </c>
      <c r="AA433">
        <v>698.55700000000002</v>
      </c>
      <c r="AB433">
        <v>523720</v>
      </c>
      <c r="AC433">
        <v>16</v>
      </c>
      <c r="AD433">
        <v>89.095299999999995</v>
      </c>
      <c r="AE433">
        <v>170.12</v>
      </c>
      <c r="AF433">
        <v>81.024699999999996</v>
      </c>
      <c r="AG433">
        <v>1</v>
      </c>
      <c r="AH433" t="s">
        <v>1536</v>
      </c>
      <c r="AI433">
        <v>1</v>
      </c>
      <c r="AJ433" t="s">
        <v>56</v>
      </c>
      <c r="AK433">
        <v>3</v>
      </c>
      <c r="AL433">
        <v>50</v>
      </c>
      <c r="AM433" t="s">
        <v>1537</v>
      </c>
      <c r="AN433" t="s">
        <v>1538</v>
      </c>
      <c r="AO433" t="s">
        <v>1539</v>
      </c>
      <c r="AP433" t="s">
        <v>56</v>
      </c>
      <c r="AQ433" t="s">
        <v>56</v>
      </c>
      <c r="AR433" t="s">
        <v>56</v>
      </c>
      <c r="AS433" t="s">
        <v>395</v>
      </c>
      <c r="AT433" t="s">
        <v>1540</v>
      </c>
      <c r="AU433" t="s">
        <v>87</v>
      </c>
      <c r="AV433">
        <v>1317.51467080362</v>
      </c>
      <c r="AW433" t="s">
        <v>72</v>
      </c>
    </row>
    <row r="434" spans="1:49" x14ac:dyDescent="0.25">
      <c r="A434" t="s">
        <v>1541</v>
      </c>
      <c r="B434" t="s">
        <v>1542</v>
      </c>
      <c r="C434" t="s">
        <v>51</v>
      </c>
      <c r="D434" t="s">
        <v>111</v>
      </c>
      <c r="E434" t="s">
        <v>112</v>
      </c>
      <c r="F434" t="s">
        <v>56</v>
      </c>
      <c r="G434" t="s">
        <v>113</v>
      </c>
      <c r="H434" t="s">
        <v>55</v>
      </c>
      <c r="I434">
        <v>476</v>
      </c>
      <c r="J434">
        <v>0</v>
      </c>
      <c r="K434">
        <v>1</v>
      </c>
      <c r="L434" t="s">
        <v>56</v>
      </c>
      <c r="M434" t="s">
        <v>56</v>
      </c>
      <c r="N434" t="s">
        <v>56</v>
      </c>
      <c r="O434" t="s">
        <v>56</v>
      </c>
      <c r="P434" t="s">
        <v>56</v>
      </c>
      <c r="Q434">
        <v>1</v>
      </c>
      <c r="R434" t="s">
        <v>59</v>
      </c>
      <c r="S434" t="s">
        <v>60</v>
      </c>
      <c r="T434" t="s">
        <v>61</v>
      </c>
      <c r="U434">
        <v>236</v>
      </c>
      <c r="V434" t="s">
        <v>62</v>
      </c>
      <c r="W434" t="s">
        <v>114</v>
      </c>
      <c r="X434">
        <v>0.701241</v>
      </c>
      <c r="Y434" t="s">
        <v>115</v>
      </c>
      <c r="Z434">
        <v>29744.9</v>
      </c>
      <c r="AA434">
        <v>2574.2800000000002</v>
      </c>
      <c r="AB434">
        <v>770806</v>
      </c>
      <c r="AC434">
        <v>40</v>
      </c>
      <c r="AD434">
        <v>366.904</v>
      </c>
      <c r="AE434">
        <v>476</v>
      </c>
      <c r="AF434">
        <v>109.096</v>
      </c>
      <c r="AG434">
        <v>1</v>
      </c>
      <c r="AH434" t="s">
        <v>1044</v>
      </c>
      <c r="AI434">
        <v>3</v>
      </c>
      <c r="AJ434" t="s">
        <v>56</v>
      </c>
      <c r="AK434">
        <v>0</v>
      </c>
      <c r="AL434">
        <v>0</v>
      </c>
      <c r="AM434" t="s">
        <v>56</v>
      </c>
      <c r="AN434" t="s">
        <v>56</v>
      </c>
      <c r="AO434" t="s">
        <v>56</v>
      </c>
      <c r="AP434" t="s">
        <v>56</v>
      </c>
      <c r="AQ434" t="s">
        <v>56</v>
      </c>
      <c r="AR434" t="s">
        <v>56</v>
      </c>
      <c r="AS434" t="s">
        <v>56</v>
      </c>
      <c r="AT434" t="s">
        <v>56</v>
      </c>
      <c r="AU434" t="s">
        <v>56</v>
      </c>
      <c r="AV434">
        <v>0</v>
      </c>
      <c r="AW434" t="s">
        <v>72</v>
      </c>
    </row>
    <row r="435" spans="1:49" x14ac:dyDescent="0.25">
      <c r="A435" t="s">
        <v>967</v>
      </c>
      <c r="B435" t="s">
        <v>968</v>
      </c>
      <c r="C435" t="s">
        <v>51</v>
      </c>
      <c r="D435" t="s">
        <v>111</v>
      </c>
      <c r="E435" t="s">
        <v>112</v>
      </c>
      <c r="F435" t="s">
        <v>56</v>
      </c>
      <c r="G435" t="s">
        <v>578</v>
      </c>
      <c r="H435" t="s">
        <v>55</v>
      </c>
      <c r="I435">
        <v>408</v>
      </c>
      <c r="J435">
        <v>0</v>
      </c>
      <c r="K435">
        <v>1</v>
      </c>
      <c r="L435" t="s">
        <v>56</v>
      </c>
      <c r="M435" t="s">
        <v>56</v>
      </c>
      <c r="N435" t="s">
        <v>56</v>
      </c>
      <c r="O435" t="s">
        <v>969</v>
      </c>
      <c r="P435" t="s">
        <v>56</v>
      </c>
      <c r="Q435">
        <v>1</v>
      </c>
      <c r="R435" t="s">
        <v>59</v>
      </c>
      <c r="S435" t="s">
        <v>60</v>
      </c>
      <c r="T435" t="s">
        <v>61</v>
      </c>
      <c r="U435">
        <v>210</v>
      </c>
      <c r="V435" t="s">
        <v>62</v>
      </c>
      <c r="W435" t="s">
        <v>114</v>
      </c>
      <c r="X435">
        <v>0.70106800000000002</v>
      </c>
      <c r="Y435" t="s">
        <v>115</v>
      </c>
      <c r="Z435">
        <v>2680</v>
      </c>
      <c r="AA435">
        <v>1638.16</v>
      </c>
      <c r="AB435">
        <v>791500</v>
      </c>
      <c r="AC435">
        <v>6</v>
      </c>
      <c r="AD435">
        <v>322.93200000000002</v>
      </c>
      <c r="AE435">
        <v>408</v>
      </c>
      <c r="AF435">
        <v>85.068200000000004</v>
      </c>
      <c r="AG435">
        <v>1</v>
      </c>
      <c r="AH435" t="s">
        <v>895</v>
      </c>
      <c r="AI435">
        <v>2</v>
      </c>
      <c r="AJ435" t="s">
        <v>56</v>
      </c>
      <c r="AK435">
        <v>0</v>
      </c>
      <c r="AL435">
        <v>0</v>
      </c>
      <c r="AM435" t="s">
        <v>56</v>
      </c>
      <c r="AN435" t="s">
        <v>56</v>
      </c>
      <c r="AO435" t="s">
        <v>56</v>
      </c>
      <c r="AP435" t="s">
        <v>56</v>
      </c>
      <c r="AQ435" t="s">
        <v>56</v>
      </c>
      <c r="AR435" t="s">
        <v>56</v>
      </c>
      <c r="AS435" t="s">
        <v>56</v>
      </c>
      <c r="AT435" t="s">
        <v>56</v>
      </c>
      <c r="AU435" t="s">
        <v>56</v>
      </c>
      <c r="AV435">
        <v>2180.1371528551199</v>
      </c>
      <c r="AW435" t="s">
        <v>72</v>
      </c>
    </row>
    <row r="436" spans="1:49" x14ac:dyDescent="0.25">
      <c r="A436" t="s">
        <v>845</v>
      </c>
      <c r="B436" t="s">
        <v>846</v>
      </c>
      <c r="C436" t="s">
        <v>51</v>
      </c>
      <c r="D436" t="s">
        <v>118</v>
      </c>
      <c r="E436" t="s">
        <v>112</v>
      </c>
      <c r="F436" t="s">
        <v>119</v>
      </c>
      <c r="G436" t="s">
        <v>120</v>
      </c>
      <c r="H436" t="s">
        <v>55</v>
      </c>
      <c r="I436">
        <v>0</v>
      </c>
      <c r="J436">
        <v>0</v>
      </c>
      <c r="K436">
        <v>1</v>
      </c>
      <c r="L436" t="s">
        <v>56</v>
      </c>
      <c r="M436" t="s">
        <v>56</v>
      </c>
      <c r="N436" t="s">
        <v>56</v>
      </c>
      <c r="O436" t="s">
        <v>56</v>
      </c>
      <c r="P436" t="s">
        <v>56</v>
      </c>
      <c r="Q436">
        <v>1</v>
      </c>
      <c r="R436" t="s">
        <v>59</v>
      </c>
      <c r="S436" t="s">
        <v>60</v>
      </c>
      <c r="T436" t="s">
        <v>61</v>
      </c>
      <c r="U436">
        <v>188</v>
      </c>
      <c r="V436" t="s">
        <v>62</v>
      </c>
      <c r="W436" t="s">
        <v>121</v>
      </c>
      <c r="X436">
        <v>0.70084999999999997</v>
      </c>
      <c r="Y436" t="s">
        <v>122</v>
      </c>
      <c r="Z436">
        <v>1083.7</v>
      </c>
      <c r="AA436">
        <v>1439.77</v>
      </c>
      <c r="AB436" t="s">
        <v>123</v>
      </c>
      <c r="AC436">
        <v>7</v>
      </c>
      <c r="AD436">
        <v>57.051600000000001</v>
      </c>
      <c r="AE436">
        <v>0</v>
      </c>
      <c r="AF436">
        <v>57.051600000000001</v>
      </c>
      <c r="AG436">
        <v>1</v>
      </c>
      <c r="AH436" t="s">
        <v>555</v>
      </c>
      <c r="AI436">
        <v>3</v>
      </c>
      <c r="AJ436" t="s">
        <v>56</v>
      </c>
      <c r="AK436">
        <v>0</v>
      </c>
      <c r="AL436">
        <v>0</v>
      </c>
      <c r="AM436" t="s">
        <v>56</v>
      </c>
      <c r="AN436" t="s">
        <v>56</v>
      </c>
      <c r="AO436" t="s">
        <v>56</v>
      </c>
      <c r="AP436" t="s">
        <v>56</v>
      </c>
      <c r="AQ436" t="s">
        <v>56</v>
      </c>
      <c r="AR436" t="s">
        <v>56</v>
      </c>
      <c r="AS436" t="s">
        <v>56</v>
      </c>
      <c r="AT436" t="s">
        <v>56</v>
      </c>
      <c r="AU436" t="s">
        <v>56</v>
      </c>
      <c r="AV436">
        <v>1967.42795474032</v>
      </c>
      <c r="AW436" t="s">
        <v>72</v>
      </c>
    </row>
    <row r="437" spans="1:49" x14ac:dyDescent="0.25">
      <c r="A437" t="s">
        <v>1543</v>
      </c>
      <c r="B437" t="s">
        <v>1544</v>
      </c>
      <c r="C437" t="s">
        <v>51</v>
      </c>
      <c r="D437" t="s">
        <v>75</v>
      </c>
      <c r="E437" t="s">
        <v>53</v>
      </c>
      <c r="F437" t="s">
        <v>142</v>
      </c>
      <c r="G437" t="s">
        <v>142</v>
      </c>
      <c r="H437" t="s">
        <v>55</v>
      </c>
      <c r="I437">
        <v>148.07399999999899</v>
      </c>
      <c r="J437">
        <v>148.07399999999899</v>
      </c>
      <c r="K437">
        <v>1</v>
      </c>
      <c r="L437" t="s">
        <v>56</v>
      </c>
      <c r="M437" t="s">
        <v>56</v>
      </c>
      <c r="N437" t="s">
        <v>1545</v>
      </c>
      <c r="O437" t="s">
        <v>1546</v>
      </c>
      <c r="P437" t="s">
        <v>56</v>
      </c>
      <c r="Q437">
        <v>1</v>
      </c>
      <c r="R437" t="s">
        <v>80</v>
      </c>
      <c r="S437" t="s">
        <v>60</v>
      </c>
      <c r="T437" t="s">
        <v>61</v>
      </c>
      <c r="U437">
        <v>13</v>
      </c>
      <c r="V437" t="s">
        <v>62</v>
      </c>
      <c r="W437" t="s">
        <v>81</v>
      </c>
      <c r="X437">
        <v>0.70080200000000004</v>
      </c>
      <c r="Y437" t="s">
        <v>82</v>
      </c>
      <c r="Z437">
        <v>8080.13</v>
      </c>
      <c r="AA437">
        <v>207.9</v>
      </c>
      <c r="AB437">
        <v>114310</v>
      </c>
      <c r="AC437">
        <v>4</v>
      </c>
      <c r="AD437">
        <v>16.926400000000001</v>
      </c>
      <c r="AE437">
        <v>148.07399999999899</v>
      </c>
      <c r="AF437">
        <v>165</v>
      </c>
      <c r="AG437">
        <v>1</v>
      </c>
      <c r="AH437" t="s">
        <v>1547</v>
      </c>
      <c r="AI437">
        <v>1</v>
      </c>
      <c r="AJ437" t="s">
        <v>56</v>
      </c>
      <c r="AK437">
        <v>0</v>
      </c>
      <c r="AL437">
        <v>0</v>
      </c>
      <c r="AM437" t="s">
        <v>1548</v>
      </c>
      <c r="AN437" t="s">
        <v>1549</v>
      </c>
      <c r="AO437" t="s">
        <v>1550</v>
      </c>
      <c r="AP437" t="s">
        <v>56</v>
      </c>
      <c r="AQ437" t="s">
        <v>56</v>
      </c>
      <c r="AR437" t="s">
        <v>56</v>
      </c>
      <c r="AS437" t="s">
        <v>1551</v>
      </c>
      <c r="AT437" t="s">
        <v>1552</v>
      </c>
      <c r="AU437" t="s">
        <v>181</v>
      </c>
      <c r="AV437">
        <v>0</v>
      </c>
      <c r="AW437" t="s">
        <v>72</v>
      </c>
    </row>
    <row r="438" spans="1:49" x14ac:dyDescent="0.25">
      <c r="A438" t="s">
        <v>1553</v>
      </c>
      <c r="B438" t="s">
        <v>1554</v>
      </c>
      <c r="C438" t="s">
        <v>51</v>
      </c>
      <c r="D438" t="s">
        <v>111</v>
      </c>
      <c r="E438" t="s">
        <v>112</v>
      </c>
      <c r="F438" t="s">
        <v>56</v>
      </c>
      <c r="G438" t="s">
        <v>578</v>
      </c>
      <c r="H438" t="s">
        <v>55</v>
      </c>
      <c r="I438">
        <v>252</v>
      </c>
      <c r="J438">
        <v>0</v>
      </c>
      <c r="K438">
        <v>1</v>
      </c>
      <c r="L438" t="s">
        <v>56</v>
      </c>
      <c r="M438" t="s">
        <v>56</v>
      </c>
      <c r="N438" t="s">
        <v>56</v>
      </c>
      <c r="O438" t="s">
        <v>1555</v>
      </c>
      <c r="P438" t="s">
        <v>56</v>
      </c>
      <c r="Q438">
        <v>1</v>
      </c>
      <c r="R438" t="s">
        <v>59</v>
      </c>
      <c r="S438" t="s">
        <v>60</v>
      </c>
      <c r="T438" t="s">
        <v>61</v>
      </c>
      <c r="U438">
        <v>184</v>
      </c>
      <c r="V438" t="s">
        <v>62</v>
      </c>
      <c r="W438" t="s">
        <v>114</v>
      </c>
      <c r="X438">
        <v>0.70049899999999998</v>
      </c>
      <c r="Y438" t="s">
        <v>115</v>
      </c>
      <c r="Z438">
        <v>1932.51</v>
      </c>
      <c r="AA438">
        <v>1397.84</v>
      </c>
      <c r="AB438">
        <v>725995</v>
      </c>
      <c r="AC438">
        <v>21</v>
      </c>
      <c r="AD438">
        <v>182.95099999999999</v>
      </c>
      <c r="AE438">
        <v>252</v>
      </c>
      <c r="AF438">
        <v>69.049300000000002</v>
      </c>
      <c r="AG438">
        <v>1</v>
      </c>
      <c r="AH438" t="s">
        <v>1556</v>
      </c>
      <c r="AI438">
        <v>1</v>
      </c>
      <c r="AJ438" t="s">
        <v>56</v>
      </c>
      <c r="AK438">
        <v>0</v>
      </c>
      <c r="AL438">
        <v>0</v>
      </c>
      <c r="AM438" t="s">
        <v>56</v>
      </c>
      <c r="AN438" t="s">
        <v>56</v>
      </c>
      <c r="AO438" t="s">
        <v>56</v>
      </c>
      <c r="AP438" t="s">
        <v>56</v>
      </c>
      <c r="AQ438" t="s">
        <v>56</v>
      </c>
      <c r="AR438" t="s">
        <v>56</v>
      </c>
      <c r="AS438" t="s">
        <v>56</v>
      </c>
      <c r="AT438" t="s">
        <v>56</v>
      </c>
      <c r="AU438" t="s">
        <v>56</v>
      </c>
      <c r="AV438">
        <v>1924.86807686017</v>
      </c>
      <c r="AW438" t="s">
        <v>72</v>
      </c>
    </row>
    <row r="439" spans="1:49" x14ac:dyDescent="0.25">
      <c r="A439" t="s">
        <v>1557</v>
      </c>
      <c r="B439" t="s">
        <v>1558</v>
      </c>
      <c r="C439" t="s">
        <v>51</v>
      </c>
      <c r="D439" t="s">
        <v>52</v>
      </c>
      <c r="E439" t="s">
        <v>53</v>
      </c>
      <c r="F439" t="s">
        <v>460</v>
      </c>
      <c r="G439" t="s">
        <v>460</v>
      </c>
      <c r="H439" t="s">
        <v>55</v>
      </c>
      <c r="I439">
        <v>344.31199999999899</v>
      </c>
      <c r="J439">
        <v>0</v>
      </c>
      <c r="K439">
        <v>1</v>
      </c>
      <c r="L439" t="s">
        <v>56</v>
      </c>
      <c r="M439" t="s">
        <v>56</v>
      </c>
      <c r="N439" t="s">
        <v>1559</v>
      </c>
      <c r="O439" t="s">
        <v>1560</v>
      </c>
      <c r="P439" t="s">
        <v>56</v>
      </c>
      <c r="Q439">
        <v>1</v>
      </c>
      <c r="R439" t="s">
        <v>59</v>
      </c>
      <c r="S439" t="s">
        <v>60</v>
      </c>
      <c r="T439" t="s">
        <v>61</v>
      </c>
      <c r="U439">
        <v>207</v>
      </c>
      <c r="V439" t="s">
        <v>62</v>
      </c>
      <c r="W439" t="s">
        <v>63</v>
      </c>
      <c r="X439">
        <v>0.70039200000000001</v>
      </c>
      <c r="Y439" t="s">
        <v>64</v>
      </c>
      <c r="Z439">
        <v>3530</v>
      </c>
      <c r="AA439">
        <v>1601.06</v>
      </c>
      <c r="AB439">
        <v>752910</v>
      </c>
      <c r="AC439">
        <v>9</v>
      </c>
      <c r="AD439">
        <v>259.23599999999999</v>
      </c>
      <c r="AE439">
        <v>344.31199999999899</v>
      </c>
      <c r="AF439">
        <v>85.076099999999997</v>
      </c>
      <c r="AG439">
        <v>1</v>
      </c>
      <c r="AH439" t="s">
        <v>240</v>
      </c>
      <c r="AI439">
        <v>4</v>
      </c>
      <c r="AJ439" t="s">
        <v>56</v>
      </c>
      <c r="AK439">
        <v>9</v>
      </c>
      <c r="AL439">
        <v>124</v>
      </c>
      <c r="AM439" t="s">
        <v>1561</v>
      </c>
      <c r="AN439" t="s">
        <v>1562</v>
      </c>
      <c r="AO439" t="s">
        <v>1563</v>
      </c>
      <c r="AP439" t="s">
        <v>56</v>
      </c>
      <c r="AQ439" t="s">
        <v>56</v>
      </c>
      <c r="AR439" t="s">
        <v>56</v>
      </c>
      <c r="AS439" t="s">
        <v>1411</v>
      </c>
      <c r="AT439" t="s">
        <v>1564</v>
      </c>
      <c r="AU439" t="s">
        <v>181</v>
      </c>
      <c r="AV439">
        <v>2139.1064273862899</v>
      </c>
      <c r="AW439" t="s">
        <v>72</v>
      </c>
    </row>
    <row r="440" spans="1:49" x14ac:dyDescent="0.25">
      <c r="A440" t="s">
        <v>1333</v>
      </c>
      <c r="B440" t="s">
        <v>1334</v>
      </c>
      <c r="C440" t="s">
        <v>51</v>
      </c>
      <c r="D440" t="s">
        <v>52</v>
      </c>
      <c r="E440" t="s">
        <v>53</v>
      </c>
      <c r="F440" t="s">
        <v>54</v>
      </c>
      <c r="G440" t="s">
        <v>54</v>
      </c>
      <c r="H440" t="s">
        <v>55</v>
      </c>
      <c r="I440">
        <v>117.148</v>
      </c>
      <c r="J440">
        <v>0</v>
      </c>
      <c r="K440">
        <v>1</v>
      </c>
      <c r="L440" t="s">
        <v>56</v>
      </c>
      <c r="M440" t="s">
        <v>56</v>
      </c>
      <c r="N440" t="s">
        <v>1335</v>
      </c>
      <c r="O440" t="s">
        <v>1336</v>
      </c>
      <c r="P440" t="s">
        <v>56</v>
      </c>
      <c r="Q440">
        <v>1</v>
      </c>
      <c r="R440" t="s">
        <v>59</v>
      </c>
      <c r="S440" t="s">
        <v>60</v>
      </c>
      <c r="T440" t="s">
        <v>61</v>
      </c>
      <c r="U440">
        <v>75</v>
      </c>
      <c r="V440" t="s">
        <v>62</v>
      </c>
      <c r="W440" t="s">
        <v>63</v>
      </c>
      <c r="X440">
        <v>0.70015399999999905</v>
      </c>
      <c r="Y440" t="s">
        <v>64</v>
      </c>
      <c r="Z440">
        <v>32217</v>
      </c>
      <c r="AA440">
        <v>442.34300000000002</v>
      </c>
      <c r="AB440">
        <v>214407</v>
      </c>
      <c r="AC440">
        <v>8</v>
      </c>
      <c r="AD440">
        <v>25.1174</v>
      </c>
      <c r="AE440">
        <v>117.148</v>
      </c>
      <c r="AF440">
        <v>92.030600000000007</v>
      </c>
      <c r="AG440">
        <v>1</v>
      </c>
      <c r="AH440" t="s">
        <v>103</v>
      </c>
      <c r="AI440">
        <v>4</v>
      </c>
      <c r="AJ440" t="s">
        <v>56</v>
      </c>
      <c r="AK440">
        <v>0</v>
      </c>
      <c r="AL440">
        <v>0</v>
      </c>
      <c r="AM440" t="s">
        <v>1337</v>
      </c>
      <c r="AN440" t="s">
        <v>1338</v>
      </c>
      <c r="AO440" t="s">
        <v>1339</v>
      </c>
      <c r="AP440" t="s">
        <v>56</v>
      </c>
      <c r="AQ440" t="s">
        <v>56</v>
      </c>
      <c r="AR440" t="s">
        <v>56</v>
      </c>
      <c r="AS440" t="s">
        <v>1340</v>
      </c>
      <c r="AT440" t="s">
        <v>1341</v>
      </c>
      <c r="AU440" t="s">
        <v>71</v>
      </c>
      <c r="AV440">
        <v>1120.5882712530999</v>
      </c>
      <c r="AW440" t="s">
        <v>72</v>
      </c>
    </row>
    <row r="441" spans="1:49" x14ac:dyDescent="0.25">
      <c r="A441" t="s">
        <v>1565</v>
      </c>
      <c r="B441" t="s">
        <v>1566</v>
      </c>
      <c r="C441" t="s">
        <v>51</v>
      </c>
      <c r="D441" t="s">
        <v>111</v>
      </c>
      <c r="E441" t="s">
        <v>112</v>
      </c>
      <c r="F441" t="s">
        <v>56</v>
      </c>
      <c r="G441" t="s">
        <v>113</v>
      </c>
      <c r="H441" t="s">
        <v>55</v>
      </c>
      <c r="I441">
        <v>144</v>
      </c>
      <c r="J441">
        <v>0</v>
      </c>
      <c r="K441">
        <v>1</v>
      </c>
      <c r="L441" t="s">
        <v>56</v>
      </c>
      <c r="M441" t="s">
        <v>56</v>
      </c>
      <c r="N441" t="s">
        <v>56</v>
      </c>
      <c r="O441" t="s">
        <v>56</v>
      </c>
      <c r="P441" t="s">
        <v>56</v>
      </c>
      <c r="Q441">
        <v>1</v>
      </c>
      <c r="R441" t="s">
        <v>59</v>
      </c>
      <c r="S441" t="s">
        <v>60</v>
      </c>
      <c r="T441" t="s">
        <v>61</v>
      </c>
      <c r="U441">
        <v>100</v>
      </c>
      <c r="V441" t="s">
        <v>62</v>
      </c>
      <c r="W441" t="s">
        <v>114</v>
      </c>
      <c r="X441">
        <v>0.70012799999999997</v>
      </c>
      <c r="Y441" t="s">
        <v>115</v>
      </c>
      <c r="Z441">
        <v>4550.51</v>
      </c>
      <c r="AA441">
        <v>711.57899999999995</v>
      </c>
      <c r="AB441">
        <v>506718</v>
      </c>
      <c r="AC441">
        <v>23</v>
      </c>
      <c r="AD441">
        <v>72.967399999999998</v>
      </c>
      <c r="AE441">
        <v>144</v>
      </c>
      <c r="AF441">
        <v>71.032600000000002</v>
      </c>
      <c r="AG441">
        <v>1</v>
      </c>
      <c r="AH441" t="s">
        <v>1567</v>
      </c>
      <c r="AI441">
        <v>1</v>
      </c>
      <c r="AJ441" t="s">
        <v>56</v>
      </c>
      <c r="AK441">
        <v>0</v>
      </c>
      <c r="AL441">
        <v>0</v>
      </c>
      <c r="AM441" t="s">
        <v>56</v>
      </c>
      <c r="AN441" t="s">
        <v>56</v>
      </c>
      <c r="AO441" t="s">
        <v>56</v>
      </c>
      <c r="AP441" t="s">
        <v>56</v>
      </c>
      <c r="AQ441" t="s">
        <v>56</v>
      </c>
      <c r="AR441" t="s">
        <v>56</v>
      </c>
      <c r="AS441" t="s">
        <v>56</v>
      </c>
      <c r="AT441" t="s">
        <v>56</v>
      </c>
      <c r="AU441" t="s">
        <v>56</v>
      </c>
      <c r="AV441">
        <v>1327.5811530814301</v>
      </c>
      <c r="AW441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219A-3F0B-46BE-AB3C-C910D8A55E80}">
  <dimension ref="A1:BB441"/>
  <sheetViews>
    <sheetView workbookViewId="0"/>
  </sheetViews>
  <sheetFormatPr baseColWidth="10" defaultColWidth="9.140625" defaultRowHeight="15" x14ac:dyDescent="0.25"/>
  <cols>
    <col min="2" max="2" width="110.85546875" bestFit="1" customWidth="1"/>
    <col min="28" max="28" width="15.5703125" bestFit="1" customWidth="1"/>
    <col min="49" max="49" width="23.140625" bestFit="1" customWidth="1"/>
    <col min="50" max="50" width="22.28515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1568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1569</v>
      </c>
      <c r="AY1" t="s">
        <v>1570</v>
      </c>
      <c r="AZ1" t="s">
        <v>48</v>
      </c>
      <c r="BB1" t="s">
        <v>1571</v>
      </c>
    </row>
    <row r="2" spans="1:54" x14ac:dyDescent="0.25">
      <c r="A2" t="s">
        <v>445</v>
      </c>
      <c r="B2" t="s">
        <v>446</v>
      </c>
      <c r="C2" t="s">
        <v>51</v>
      </c>
      <c r="D2" t="s">
        <v>111</v>
      </c>
      <c r="E2" t="s">
        <v>112</v>
      </c>
      <c r="F2" t="s">
        <v>56</v>
      </c>
      <c r="G2" t="s">
        <v>113</v>
      </c>
      <c r="H2" t="s">
        <v>55</v>
      </c>
      <c r="I2">
        <v>278</v>
      </c>
      <c r="J2">
        <v>0</v>
      </c>
      <c r="K2">
        <v>1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>
        <v>1</v>
      </c>
      <c r="R2" t="s">
        <v>59</v>
      </c>
      <c r="S2" t="s">
        <v>60</v>
      </c>
      <c r="T2" t="s">
        <v>61</v>
      </c>
      <c r="U2">
        <v>117</v>
      </c>
      <c r="V2" t="s">
        <v>62</v>
      </c>
      <c r="W2" t="s">
        <v>114</v>
      </c>
      <c r="X2">
        <v>0.83169999999999999</v>
      </c>
      <c r="Y2" t="s">
        <v>115</v>
      </c>
      <c r="Z2">
        <v>121087</v>
      </c>
      <c r="AA2">
        <v>887.46899999999903</v>
      </c>
      <c r="AB2">
        <f t="shared" ref="AB2:AB65" si="0">AA2/60</f>
        <v>14.791149999999984</v>
      </c>
      <c r="AC2">
        <v>650738</v>
      </c>
      <c r="AD2">
        <v>41</v>
      </c>
      <c r="AE2">
        <v>180.905</v>
      </c>
      <c r="AF2">
        <v>278</v>
      </c>
      <c r="AG2">
        <v>97.094899999999996</v>
      </c>
      <c r="AH2">
        <v>1</v>
      </c>
      <c r="AI2" t="s">
        <v>187</v>
      </c>
      <c r="AJ2">
        <v>4</v>
      </c>
      <c r="AK2" t="s">
        <v>56</v>
      </c>
      <c r="AL2">
        <v>0</v>
      </c>
      <c r="AM2">
        <v>0</v>
      </c>
      <c r="AN2" t="s">
        <v>56</v>
      </c>
      <c r="AO2" t="s">
        <v>56</v>
      </c>
      <c r="AP2" t="s">
        <v>56</v>
      </c>
      <c r="AQ2" t="s">
        <v>56</v>
      </c>
      <c r="AR2" t="s">
        <v>56</v>
      </c>
      <c r="AS2" t="s">
        <v>56</v>
      </c>
      <c r="AT2" t="s">
        <v>56</v>
      </c>
      <c r="AU2" t="s">
        <v>56</v>
      </c>
      <c r="AV2" t="s">
        <v>56</v>
      </c>
      <c r="AW2">
        <v>1465.2141772382299</v>
      </c>
      <c r="AX2">
        <v>1985</v>
      </c>
      <c r="AY2">
        <f t="shared" ref="AY2:AY65" si="1">AW2-AX2</f>
        <v>-519.78582276177008</v>
      </c>
      <c r="AZ2" t="s">
        <v>72</v>
      </c>
    </row>
    <row r="3" spans="1:54" x14ac:dyDescent="0.25">
      <c r="A3" t="s">
        <v>445</v>
      </c>
      <c r="B3" t="s">
        <v>446</v>
      </c>
      <c r="C3" t="s">
        <v>51</v>
      </c>
      <c r="D3" t="s">
        <v>111</v>
      </c>
      <c r="E3" t="s">
        <v>112</v>
      </c>
      <c r="F3" t="s">
        <v>56</v>
      </c>
      <c r="G3" t="s">
        <v>113</v>
      </c>
      <c r="H3" t="s">
        <v>55</v>
      </c>
      <c r="I3">
        <v>278</v>
      </c>
      <c r="J3">
        <v>0</v>
      </c>
      <c r="K3">
        <v>1</v>
      </c>
      <c r="L3" t="s">
        <v>56</v>
      </c>
      <c r="M3" t="s">
        <v>56</v>
      </c>
      <c r="N3" t="s">
        <v>56</v>
      </c>
      <c r="O3" t="s">
        <v>56</v>
      </c>
      <c r="P3" t="s">
        <v>56</v>
      </c>
      <c r="Q3">
        <v>1</v>
      </c>
      <c r="R3" t="s">
        <v>59</v>
      </c>
      <c r="S3" t="s">
        <v>60</v>
      </c>
      <c r="T3" t="s">
        <v>61</v>
      </c>
      <c r="U3">
        <v>203</v>
      </c>
      <c r="V3" t="s">
        <v>62</v>
      </c>
      <c r="W3" t="s">
        <v>114</v>
      </c>
      <c r="X3">
        <v>0.73178500000000002</v>
      </c>
      <c r="Y3" t="s">
        <v>115</v>
      </c>
      <c r="Z3">
        <v>9110</v>
      </c>
      <c r="AA3">
        <v>1571</v>
      </c>
      <c r="AB3">
        <f t="shared" si="0"/>
        <v>26.183333333333334</v>
      </c>
      <c r="AC3">
        <v>602817</v>
      </c>
      <c r="AD3">
        <v>22</v>
      </c>
      <c r="AE3">
        <v>167.583</v>
      </c>
      <c r="AF3">
        <v>278</v>
      </c>
      <c r="AG3">
        <v>110.417</v>
      </c>
      <c r="AH3">
        <v>1</v>
      </c>
      <c r="AI3" t="s">
        <v>622</v>
      </c>
      <c r="AJ3">
        <v>3</v>
      </c>
      <c r="AK3" t="s">
        <v>56</v>
      </c>
      <c r="AL3">
        <v>0</v>
      </c>
      <c r="AM3">
        <v>0</v>
      </c>
      <c r="AN3" t="s">
        <v>56</v>
      </c>
      <c r="AO3" t="s">
        <v>56</v>
      </c>
      <c r="AP3" t="s">
        <v>56</v>
      </c>
      <c r="AQ3" t="s">
        <v>56</v>
      </c>
      <c r="AR3" t="s">
        <v>56</v>
      </c>
      <c r="AS3" t="s">
        <v>56</v>
      </c>
      <c r="AT3" t="s">
        <v>56</v>
      </c>
      <c r="AU3" t="s">
        <v>56</v>
      </c>
      <c r="AV3" t="s">
        <v>56</v>
      </c>
      <c r="AW3">
        <v>2105.8615862112702</v>
      </c>
      <c r="AX3">
        <v>1985</v>
      </c>
      <c r="AY3">
        <f t="shared" si="1"/>
        <v>120.86158621127015</v>
      </c>
      <c r="AZ3" t="s">
        <v>72</v>
      </c>
    </row>
    <row r="4" spans="1:54" x14ac:dyDescent="0.25">
      <c r="A4" t="s">
        <v>1024</v>
      </c>
      <c r="B4" t="s">
        <v>1025</v>
      </c>
      <c r="C4" t="s">
        <v>51</v>
      </c>
      <c r="D4" t="s">
        <v>111</v>
      </c>
      <c r="E4" t="s">
        <v>112</v>
      </c>
      <c r="F4" t="s">
        <v>56</v>
      </c>
      <c r="G4" t="s">
        <v>113</v>
      </c>
      <c r="H4" t="s">
        <v>55</v>
      </c>
      <c r="I4">
        <v>260</v>
      </c>
      <c r="J4">
        <v>0</v>
      </c>
      <c r="K4">
        <v>1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>
        <v>1</v>
      </c>
      <c r="R4" t="s">
        <v>59</v>
      </c>
      <c r="S4" t="s">
        <v>60</v>
      </c>
      <c r="T4" t="s">
        <v>61</v>
      </c>
      <c r="U4">
        <v>178</v>
      </c>
      <c r="V4" t="s">
        <v>62</v>
      </c>
      <c r="W4" t="s">
        <v>114</v>
      </c>
      <c r="X4">
        <v>0.74709899999999996</v>
      </c>
      <c r="Y4" t="s">
        <v>115</v>
      </c>
      <c r="Z4">
        <v>1901.41</v>
      </c>
      <c r="AA4">
        <v>1397.99</v>
      </c>
      <c r="AB4">
        <f t="shared" si="0"/>
        <v>23.299833333333332</v>
      </c>
      <c r="AC4">
        <v>780576</v>
      </c>
      <c r="AD4">
        <v>12</v>
      </c>
      <c r="AE4">
        <v>202.95</v>
      </c>
      <c r="AF4">
        <v>260</v>
      </c>
      <c r="AG4">
        <v>57.0503</v>
      </c>
      <c r="AH4">
        <v>1</v>
      </c>
      <c r="AI4" t="s">
        <v>545</v>
      </c>
      <c r="AJ4">
        <v>4</v>
      </c>
      <c r="AK4" t="s">
        <v>56</v>
      </c>
      <c r="AL4">
        <v>0</v>
      </c>
      <c r="AM4">
        <v>0</v>
      </c>
      <c r="AN4" t="s">
        <v>56</v>
      </c>
      <c r="AO4" t="s">
        <v>56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56</v>
      </c>
      <c r="AW4">
        <v>1925.02033017956</v>
      </c>
      <c r="AX4">
        <v>1567</v>
      </c>
      <c r="AY4">
        <f t="shared" si="1"/>
        <v>358.02033017956001</v>
      </c>
      <c r="AZ4" t="s">
        <v>72</v>
      </c>
    </row>
    <row r="5" spans="1:54" x14ac:dyDescent="0.25">
      <c r="A5" t="s">
        <v>1161</v>
      </c>
      <c r="B5" t="s">
        <v>1162</v>
      </c>
      <c r="C5" t="s">
        <v>51</v>
      </c>
      <c r="D5" t="s">
        <v>111</v>
      </c>
      <c r="E5" t="s">
        <v>112</v>
      </c>
      <c r="F5" t="s">
        <v>56</v>
      </c>
      <c r="G5" t="s">
        <v>113</v>
      </c>
      <c r="H5" t="s">
        <v>55</v>
      </c>
      <c r="I5">
        <v>178</v>
      </c>
      <c r="J5">
        <v>0</v>
      </c>
      <c r="K5">
        <v>1</v>
      </c>
      <c r="L5" t="s">
        <v>56</v>
      </c>
      <c r="M5" t="s">
        <v>56</v>
      </c>
      <c r="N5" t="s">
        <v>56</v>
      </c>
      <c r="O5" t="s">
        <v>56</v>
      </c>
      <c r="P5" t="s">
        <v>56</v>
      </c>
      <c r="Q5">
        <v>1</v>
      </c>
      <c r="R5" t="s">
        <v>59</v>
      </c>
      <c r="S5" t="s">
        <v>60</v>
      </c>
      <c r="T5" t="s">
        <v>61</v>
      </c>
      <c r="U5">
        <v>115</v>
      </c>
      <c r="V5" t="s">
        <v>62</v>
      </c>
      <c r="W5" t="s">
        <v>114</v>
      </c>
      <c r="X5">
        <v>0.73428199999999999</v>
      </c>
      <c r="Y5" t="s">
        <v>115</v>
      </c>
      <c r="Z5">
        <v>14830</v>
      </c>
      <c r="AA5">
        <v>858.428</v>
      </c>
      <c r="AB5">
        <f t="shared" si="0"/>
        <v>14.307133333333333</v>
      </c>
      <c r="AC5">
        <v>376284</v>
      </c>
      <c r="AD5">
        <v>27</v>
      </c>
      <c r="AE5">
        <v>66.9786</v>
      </c>
      <c r="AF5">
        <v>178</v>
      </c>
      <c r="AG5">
        <v>111.021</v>
      </c>
      <c r="AH5">
        <v>1</v>
      </c>
      <c r="AI5" t="s">
        <v>1070</v>
      </c>
      <c r="AJ5">
        <v>4</v>
      </c>
      <c r="AK5" t="s">
        <v>56</v>
      </c>
      <c r="AL5">
        <v>0</v>
      </c>
      <c r="AM5">
        <v>0</v>
      </c>
      <c r="AN5" t="s">
        <v>56</v>
      </c>
      <c r="AO5" t="s">
        <v>56</v>
      </c>
      <c r="AP5" t="s">
        <v>56</v>
      </c>
      <c r="AQ5" t="s">
        <v>56</v>
      </c>
      <c r="AR5" t="s">
        <v>56</v>
      </c>
      <c r="AS5" t="s">
        <v>56</v>
      </c>
      <c r="AT5" t="s">
        <v>56</v>
      </c>
      <c r="AU5" t="s">
        <v>56</v>
      </c>
      <c r="AV5" t="s">
        <v>56</v>
      </c>
      <c r="AW5">
        <v>1442.17673430436</v>
      </c>
      <c r="AX5">
        <v>1626</v>
      </c>
      <c r="AY5">
        <f t="shared" si="1"/>
        <v>-183.82326569563998</v>
      </c>
      <c r="AZ5" t="s">
        <v>72</v>
      </c>
      <c r="BB5" t="s">
        <v>1572</v>
      </c>
    </row>
    <row r="6" spans="1:54" x14ac:dyDescent="0.25">
      <c r="A6" t="s">
        <v>1440</v>
      </c>
      <c r="B6" t="s">
        <v>1441</v>
      </c>
      <c r="C6" t="s">
        <v>51</v>
      </c>
      <c r="D6" t="s">
        <v>111</v>
      </c>
      <c r="E6" t="s">
        <v>112</v>
      </c>
      <c r="F6" t="s">
        <v>56</v>
      </c>
      <c r="G6" t="s">
        <v>113</v>
      </c>
      <c r="H6" t="s">
        <v>55</v>
      </c>
      <c r="I6">
        <v>108</v>
      </c>
      <c r="J6">
        <v>0</v>
      </c>
      <c r="K6">
        <v>1</v>
      </c>
      <c r="L6" t="s">
        <v>56</v>
      </c>
      <c r="M6" t="s">
        <v>56</v>
      </c>
      <c r="N6" t="s">
        <v>56</v>
      </c>
      <c r="O6" t="s">
        <v>56</v>
      </c>
      <c r="P6" t="s">
        <v>56</v>
      </c>
      <c r="Q6">
        <v>1</v>
      </c>
      <c r="R6" t="s">
        <v>59</v>
      </c>
      <c r="S6" t="s">
        <v>60</v>
      </c>
      <c r="T6" t="s">
        <v>61</v>
      </c>
      <c r="U6">
        <v>84</v>
      </c>
      <c r="V6" t="s">
        <v>62</v>
      </c>
      <c r="W6" t="s">
        <v>114</v>
      </c>
      <c r="X6">
        <v>0.71073999999999904</v>
      </c>
      <c r="Y6" t="s">
        <v>115</v>
      </c>
      <c r="Z6">
        <v>5640</v>
      </c>
      <c r="AA6">
        <v>502.356999999999</v>
      </c>
      <c r="AB6">
        <f t="shared" si="0"/>
        <v>8.3726166666666497</v>
      </c>
      <c r="AC6">
        <v>9189.82</v>
      </c>
      <c r="AD6">
        <v>13</v>
      </c>
      <c r="AE6">
        <v>0.99250000000000005</v>
      </c>
      <c r="AF6">
        <v>108</v>
      </c>
      <c r="AG6">
        <v>107.00700000000001</v>
      </c>
      <c r="AH6">
        <v>1</v>
      </c>
      <c r="AI6" t="s">
        <v>1126</v>
      </c>
      <c r="AJ6">
        <v>2</v>
      </c>
      <c r="AK6" t="s">
        <v>56</v>
      </c>
      <c r="AL6">
        <v>0</v>
      </c>
      <c r="AM6">
        <v>0</v>
      </c>
      <c r="AN6" t="s">
        <v>56</v>
      </c>
      <c r="AO6" t="s">
        <v>56</v>
      </c>
      <c r="AP6" t="s">
        <v>56</v>
      </c>
      <c r="AQ6" t="s">
        <v>56</v>
      </c>
      <c r="AR6" t="s">
        <v>56</v>
      </c>
      <c r="AS6" t="s">
        <v>56</v>
      </c>
      <c r="AT6" t="s">
        <v>56</v>
      </c>
      <c r="AU6" t="s">
        <v>56</v>
      </c>
      <c r="AV6" t="s">
        <v>56</v>
      </c>
      <c r="AW6">
        <v>1167.3499992509701</v>
      </c>
      <c r="AX6">
        <v>1219</v>
      </c>
      <c r="AY6">
        <f t="shared" si="1"/>
        <v>-51.650000749029914</v>
      </c>
      <c r="AZ6" t="s">
        <v>72</v>
      </c>
    </row>
    <row r="7" spans="1:54" x14ac:dyDescent="0.25">
      <c r="A7" t="s">
        <v>1222</v>
      </c>
      <c r="B7" t="s">
        <v>1223</v>
      </c>
      <c r="C7" t="s">
        <v>51</v>
      </c>
      <c r="D7" t="s">
        <v>111</v>
      </c>
      <c r="E7" t="s">
        <v>112</v>
      </c>
      <c r="F7" t="s">
        <v>56</v>
      </c>
      <c r="G7" t="s">
        <v>113</v>
      </c>
      <c r="H7" t="s">
        <v>55</v>
      </c>
      <c r="I7">
        <v>380</v>
      </c>
      <c r="J7">
        <v>0</v>
      </c>
      <c r="K7">
        <v>1</v>
      </c>
      <c r="L7" t="s">
        <v>56</v>
      </c>
      <c r="M7" t="s">
        <v>56</v>
      </c>
      <c r="N7" t="s">
        <v>56</v>
      </c>
      <c r="O7" t="s">
        <v>56</v>
      </c>
      <c r="P7" t="s">
        <v>56</v>
      </c>
      <c r="Q7">
        <v>1</v>
      </c>
      <c r="R7" t="s">
        <v>59</v>
      </c>
      <c r="S7" t="s">
        <v>60</v>
      </c>
      <c r="T7" t="s">
        <v>61</v>
      </c>
      <c r="U7">
        <v>165</v>
      </c>
      <c r="V7" t="s">
        <v>62</v>
      </c>
      <c r="W7" t="s">
        <v>114</v>
      </c>
      <c r="X7">
        <v>0.72606199999999999</v>
      </c>
      <c r="Y7" t="s">
        <v>115</v>
      </c>
      <c r="Z7">
        <v>33678.5</v>
      </c>
      <c r="AA7">
        <v>1296.56</v>
      </c>
      <c r="AB7">
        <f t="shared" si="0"/>
        <v>21.609333333333332</v>
      </c>
      <c r="AC7">
        <v>792047</v>
      </c>
      <c r="AD7">
        <v>16</v>
      </c>
      <c r="AE7">
        <v>300.97800000000001</v>
      </c>
      <c r="AF7">
        <v>380</v>
      </c>
      <c r="AG7">
        <v>79.022099999999995</v>
      </c>
      <c r="AH7">
        <v>1</v>
      </c>
      <c r="AI7" t="s">
        <v>1007</v>
      </c>
      <c r="AJ7">
        <v>4</v>
      </c>
      <c r="AK7" t="s">
        <v>56</v>
      </c>
      <c r="AL7">
        <v>0</v>
      </c>
      <c r="AM7">
        <v>0</v>
      </c>
      <c r="AN7" t="s">
        <v>56</v>
      </c>
      <c r="AO7" t="s">
        <v>56</v>
      </c>
      <c r="AP7" t="s">
        <v>56</v>
      </c>
      <c r="AQ7" t="s">
        <v>56</v>
      </c>
      <c r="AR7" t="s">
        <v>56</v>
      </c>
      <c r="AS7" t="s">
        <v>56</v>
      </c>
      <c r="AT7" t="s">
        <v>56</v>
      </c>
      <c r="AU7" t="s">
        <v>56</v>
      </c>
      <c r="AV7" t="s">
        <v>56</v>
      </c>
      <c r="AW7">
        <v>1825.25312722078</v>
      </c>
      <c r="AX7">
        <v>2606</v>
      </c>
      <c r="AY7">
        <f t="shared" si="1"/>
        <v>-780.74687277921998</v>
      </c>
      <c r="AZ7" t="s">
        <v>72</v>
      </c>
      <c r="BB7" t="s">
        <v>1573</v>
      </c>
    </row>
    <row r="8" spans="1:54" x14ac:dyDescent="0.25">
      <c r="A8" t="s">
        <v>1236</v>
      </c>
      <c r="B8" t="s">
        <v>1237</v>
      </c>
      <c r="C8" t="s">
        <v>51</v>
      </c>
      <c r="D8" t="s">
        <v>111</v>
      </c>
      <c r="E8" t="s">
        <v>112</v>
      </c>
      <c r="F8" t="s">
        <v>56</v>
      </c>
      <c r="G8" t="s">
        <v>113</v>
      </c>
      <c r="H8" t="s">
        <v>55</v>
      </c>
      <c r="I8">
        <v>138</v>
      </c>
      <c r="J8">
        <v>0</v>
      </c>
      <c r="K8">
        <v>1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>
        <v>1</v>
      </c>
      <c r="R8" t="s">
        <v>59</v>
      </c>
      <c r="S8" t="s">
        <v>60</v>
      </c>
      <c r="T8" t="s">
        <v>61</v>
      </c>
      <c r="U8">
        <v>140</v>
      </c>
      <c r="V8" t="s">
        <v>62</v>
      </c>
      <c r="W8" t="s">
        <v>114</v>
      </c>
      <c r="X8">
        <v>0.72560899999999995</v>
      </c>
      <c r="Y8" t="s">
        <v>115</v>
      </c>
      <c r="Z8">
        <v>7900.01</v>
      </c>
      <c r="AA8">
        <v>1106.98</v>
      </c>
      <c r="AB8">
        <f t="shared" si="0"/>
        <v>18.449666666666666</v>
      </c>
      <c r="AC8">
        <v>217350</v>
      </c>
      <c r="AD8">
        <v>20</v>
      </c>
      <c r="AE8">
        <v>29.994299999999999</v>
      </c>
      <c r="AF8">
        <v>138</v>
      </c>
      <c r="AG8">
        <v>108.006</v>
      </c>
      <c r="AH8">
        <v>1</v>
      </c>
      <c r="AI8" t="s">
        <v>1111</v>
      </c>
      <c r="AJ8">
        <v>3</v>
      </c>
      <c r="AK8" t="s">
        <v>56</v>
      </c>
      <c r="AL8">
        <v>0</v>
      </c>
      <c r="AM8">
        <v>0</v>
      </c>
      <c r="AN8" t="s">
        <v>56</v>
      </c>
      <c r="AO8" t="s">
        <v>56</v>
      </c>
      <c r="AP8" t="s">
        <v>56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56</v>
      </c>
      <c r="AW8">
        <v>1651.01576068088</v>
      </c>
      <c r="AX8">
        <v>1308</v>
      </c>
      <c r="AY8">
        <f t="shared" si="1"/>
        <v>343.01576068088002</v>
      </c>
      <c r="AZ8" t="s">
        <v>72</v>
      </c>
    </row>
    <row r="9" spans="1:54" x14ac:dyDescent="0.25">
      <c r="A9" t="s">
        <v>644</v>
      </c>
      <c r="B9" t="s">
        <v>645</v>
      </c>
      <c r="C9" t="s">
        <v>51</v>
      </c>
      <c r="D9" t="s">
        <v>111</v>
      </c>
      <c r="E9" t="s">
        <v>112</v>
      </c>
      <c r="F9" t="s">
        <v>56</v>
      </c>
      <c r="G9" t="s">
        <v>578</v>
      </c>
      <c r="H9" t="s">
        <v>55</v>
      </c>
      <c r="I9">
        <v>218</v>
      </c>
      <c r="J9">
        <v>0</v>
      </c>
      <c r="K9">
        <v>1</v>
      </c>
      <c r="L9" t="s">
        <v>56</v>
      </c>
      <c r="M9" t="s">
        <v>56</v>
      </c>
      <c r="N9" t="s">
        <v>56</v>
      </c>
      <c r="O9" t="s">
        <v>646</v>
      </c>
      <c r="P9" t="s">
        <v>56</v>
      </c>
      <c r="Q9">
        <v>1</v>
      </c>
      <c r="R9" t="s">
        <v>59</v>
      </c>
      <c r="S9" t="s">
        <v>60</v>
      </c>
      <c r="T9" t="s">
        <v>61</v>
      </c>
      <c r="U9">
        <v>35</v>
      </c>
      <c r="V9" t="s">
        <v>62</v>
      </c>
      <c r="W9" t="s">
        <v>114</v>
      </c>
      <c r="X9">
        <v>0.79706699999999997</v>
      </c>
      <c r="Y9" t="s">
        <v>115</v>
      </c>
      <c r="Z9">
        <v>2150.0100000000002</v>
      </c>
      <c r="AA9">
        <v>279.10500000000002</v>
      </c>
      <c r="AB9">
        <f t="shared" si="0"/>
        <v>4.6517500000000007</v>
      </c>
      <c r="AC9">
        <v>747686</v>
      </c>
      <c r="AD9">
        <v>5</v>
      </c>
      <c r="AE9">
        <v>162.995</v>
      </c>
      <c r="AF9">
        <v>218</v>
      </c>
      <c r="AG9">
        <v>55.0045</v>
      </c>
      <c r="AH9">
        <v>1</v>
      </c>
      <c r="AI9" t="s">
        <v>647</v>
      </c>
      <c r="AJ9">
        <v>2</v>
      </c>
      <c r="AK9" t="s">
        <v>56</v>
      </c>
      <c r="AL9">
        <v>0</v>
      </c>
      <c r="AM9">
        <v>0</v>
      </c>
      <c r="AN9" t="s">
        <v>56</v>
      </c>
      <c r="AO9" t="s">
        <v>56</v>
      </c>
      <c r="AP9" t="s">
        <v>56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56</v>
      </c>
      <c r="AW9">
        <v>975.252006347573</v>
      </c>
      <c r="AX9">
        <v>1619</v>
      </c>
      <c r="AY9">
        <f t="shared" si="1"/>
        <v>-643.747993652427</v>
      </c>
      <c r="AZ9" t="s">
        <v>72</v>
      </c>
      <c r="BB9" t="s">
        <v>1574</v>
      </c>
    </row>
    <row r="10" spans="1:54" x14ac:dyDescent="0.25">
      <c r="A10" t="s">
        <v>1413</v>
      </c>
      <c r="B10" t="s">
        <v>1414</v>
      </c>
      <c r="C10" t="s">
        <v>51</v>
      </c>
      <c r="D10" t="s">
        <v>111</v>
      </c>
      <c r="E10" t="s">
        <v>112</v>
      </c>
      <c r="F10" t="s">
        <v>56</v>
      </c>
      <c r="G10" t="s">
        <v>113</v>
      </c>
      <c r="H10" t="s">
        <v>55</v>
      </c>
      <c r="I10">
        <v>94</v>
      </c>
      <c r="J10">
        <v>0</v>
      </c>
      <c r="K10">
        <v>1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>
        <v>1</v>
      </c>
      <c r="R10" t="s">
        <v>59</v>
      </c>
      <c r="S10" t="s">
        <v>60</v>
      </c>
      <c r="T10" t="s">
        <v>61</v>
      </c>
      <c r="U10">
        <v>154</v>
      </c>
      <c r="V10" t="s">
        <v>62</v>
      </c>
      <c r="W10" t="s">
        <v>114</v>
      </c>
      <c r="X10">
        <v>0.71271499999999999</v>
      </c>
      <c r="Y10" t="s">
        <v>115</v>
      </c>
      <c r="Z10">
        <v>6970</v>
      </c>
      <c r="AA10">
        <v>1212.81</v>
      </c>
      <c r="AB10">
        <f t="shared" si="0"/>
        <v>20.2135</v>
      </c>
      <c r="AC10">
        <v>436162</v>
      </c>
      <c r="AD10">
        <v>16</v>
      </c>
      <c r="AE10">
        <v>40.999200000000002</v>
      </c>
      <c r="AF10">
        <v>94</v>
      </c>
      <c r="AG10">
        <v>53.000799999999998</v>
      </c>
      <c r="AH10">
        <v>1</v>
      </c>
      <c r="AI10" t="s">
        <v>1415</v>
      </c>
      <c r="AJ10">
        <v>1</v>
      </c>
      <c r="AK10" t="s">
        <v>56</v>
      </c>
      <c r="AL10">
        <v>0</v>
      </c>
      <c r="AM10">
        <v>0</v>
      </c>
      <c r="AN10" t="s">
        <v>56</v>
      </c>
      <c r="AO10" t="s">
        <v>56</v>
      </c>
      <c r="AP10" t="s">
        <v>56</v>
      </c>
      <c r="AQ10" t="s">
        <v>56</v>
      </c>
      <c r="AR10" t="s">
        <v>56</v>
      </c>
      <c r="AS10" t="s">
        <v>56</v>
      </c>
      <c r="AT10" t="s">
        <v>56</v>
      </c>
      <c r="AU10" t="s">
        <v>56</v>
      </c>
      <c r="AV10" t="s">
        <v>56</v>
      </c>
      <c r="AW10">
        <v>1746.56131779</v>
      </c>
      <c r="AX10">
        <v>806</v>
      </c>
      <c r="AY10">
        <f t="shared" si="1"/>
        <v>940.56131778999998</v>
      </c>
      <c r="AZ10" t="s">
        <v>72</v>
      </c>
    </row>
    <row r="11" spans="1:54" x14ac:dyDescent="0.25">
      <c r="A11" t="s">
        <v>771</v>
      </c>
      <c r="B11" t="s">
        <v>772</v>
      </c>
      <c r="C11" t="s">
        <v>51</v>
      </c>
      <c r="D11" t="s">
        <v>111</v>
      </c>
      <c r="E11" t="s">
        <v>112</v>
      </c>
      <c r="F11" t="s">
        <v>56</v>
      </c>
      <c r="G11" t="s">
        <v>578</v>
      </c>
      <c r="H11" t="s">
        <v>55</v>
      </c>
      <c r="I11">
        <v>300</v>
      </c>
      <c r="J11">
        <v>0</v>
      </c>
      <c r="K11">
        <v>1</v>
      </c>
      <c r="L11" t="s">
        <v>56</v>
      </c>
      <c r="M11" t="s">
        <v>56</v>
      </c>
      <c r="N11" t="s">
        <v>56</v>
      </c>
      <c r="O11" t="s">
        <v>773</v>
      </c>
      <c r="P11" t="s">
        <v>56</v>
      </c>
      <c r="Q11">
        <v>1</v>
      </c>
      <c r="R11" t="s">
        <v>59</v>
      </c>
      <c r="S11" t="s">
        <v>60</v>
      </c>
      <c r="T11" t="s">
        <v>61</v>
      </c>
      <c r="U11">
        <v>179</v>
      </c>
      <c r="V11" t="s">
        <v>62</v>
      </c>
      <c r="W11" t="s">
        <v>114</v>
      </c>
      <c r="X11">
        <v>0.77976800000000002</v>
      </c>
      <c r="Y11" t="s">
        <v>115</v>
      </c>
      <c r="Z11">
        <v>7795.81</v>
      </c>
      <c r="AA11">
        <v>1398.23</v>
      </c>
      <c r="AB11">
        <f t="shared" si="0"/>
        <v>23.303833333333333</v>
      </c>
      <c r="AC11">
        <v>716373</v>
      </c>
      <c r="AD11">
        <v>33</v>
      </c>
      <c r="AE11">
        <v>214.91200000000001</v>
      </c>
      <c r="AF11">
        <v>300</v>
      </c>
      <c r="AG11">
        <v>85.088200000000001</v>
      </c>
      <c r="AH11">
        <v>1</v>
      </c>
      <c r="AI11" t="s">
        <v>573</v>
      </c>
      <c r="AJ11">
        <v>3</v>
      </c>
      <c r="AK11" t="s">
        <v>56</v>
      </c>
      <c r="AL11">
        <v>0</v>
      </c>
      <c r="AM11">
        <v>0</v>
      </c>
      <c r="AN11" t="s">
        <v>56</v>
      </c>
      <c r="AO11" t="s">
        <v>56</v>
      </c>
      <c r="AP11" t="s">
        <v>56</v>
      </c>
      <c r="AQ11" t="s">
        <v>56</v>
      </c>
      <c r="AR11" t="s">
        <v>56</v>
      </c>
      <c r="AS11" t="s">
        <v>56</v>
      </c>
      <c r="AT11" t="s">
        <v>56</v>
      </c>
      <c r="AU11" t="s">
        <v>56</v>
      </c>
      <c r="AV11" t="s">
        <v>56</v>
      </c>
      <c r="AW11">
        <v>1925.26393549058</v>
      </c>
      <c r="AX11">
        <v>1976</v>
      </c>
      <c r="AY11">
        <f t="shared" si="1"/>
        <v>-50.736064509419975</v>
      </c>
      <c r="AZ11" t="s">
        <v>72</v>
      </c>
    </row>
    <row r="12" spans="1:54" x14ac:dyDescent="0.25">
      <c r="A12" t="s">
        <v>771</v>
      </c>
      <c r="B12" t="s">
        <v>772</v>
      </c>
      <c r="C12" t="s">
        <v>51</v>
      </c>
      <c r="D12" t="s">
        <v>111</v>
      </c>
      <c r="E12" t="s">
        <v>112</v>
      </c>
      <c r="F12" t="s">
        <v>56</v>
      </c>
      <c r="G12" t="s">
        <v>578</v>
      </c>
      <c r="H12" t="s">
        <v>55</v>
      </c>
      <c r="I12">
        <v>300</v>
      </c>
      <c r="J12">
        <v>0</v>
      </c>
      <c r="K12">
        <v>1</v>
      </c>
      <c r="L12" t="s">
        <v>56</v>
      </c>
      <c r="M12" t="s">
        <v>56</v>
      </c>
      <c r="N12" t="s">
        <v>56</v>
      </c>
      <c r="O12" t="s">
        <v>773</v>
      </c>
      <c r="P12" t="s">
        <v>56</v>
      </c>
      <c r="Q12">
        <v>1</v>
      </c>
      <c r="R12" t="s">
        <v>59</v>
      </c>
      <c r="S12" t="s">
        <v>60</v>
      </c>
      <c r="T12" t="s">
        <v>61</v>
      </c>
      <c r="U12">
        <v>187</v>
      </c>
      <c r="V12" t="s">
        <v>62</v>
      </c>
      <c r="W12" t="s">
        <v>114</v>
      </c>
      <c r="X12">
        <v>0.71919</v>
      </c>
      <c r="Y12" t="s">
        <v>115</v>
      </c>
      <c r="Z12">
        <v>7580</v>
      </c>
      <c r="AA12">
        <v>1439.7</v>
      </c>
      <c r="AB12">
        <f t="shared" si="0"/>
        <v>23.995000000000001</v>
      </c>
      <c r="AC12">
        <v>669671</v>
      </c>
      <c r="AD12">
        <v>13</v>
      </c>
      <c r="AE12">
        <v>200.90099999999899</v>
      </c>
      <c r="AF12">
        <v>300</v>
      </c>
      <c r="AG12">
        <v>99.098600000000005</v>
      </c>
      <c r="AH12">
        <v>1</v>
      </c>
      <c r="AI12" t="s">
        <v>736</v>
      </c>
      <c r="AJ12">
        <v>2</v>
      </c>
      <c r="AK12" t="s">
        <v>56</v>
      </c>
      <c r="AL12">
        <v>0</v>
      </c>
      <c r="AM12">
        <v>0</v>
      </c>
      <c r="AN12" t="s">
        <v>56</v>
      </c>
      <c r="AO12" t="s">
        <v>56</v>
      </c>
      <c r="AP12" t="s">
        <v>56</v>
      </c>
      <c r="AQ12" t="s">
        <v>56</v>
      </c>
      <c r="AR12" t="s">
        <v>56</v>
      </c>
      <c r="AS12" t="s">
        <v>56</v>
      </c>
      <c r="AT12" t="s">
        <v>56</v>
      </c>
      <c r="AU12" t="s">
        <v>56</v>
      </c>
      <c r="AV12" t="s">
        <v>56</v>
      </c>
      <c r="AW12">
        <v>1967.35690319127</v>
      </c>
      <c r="AX12">
        <v>1976</v>
      </c>
      <c r="AY12">
        <f t="shared" si="1"/>
        <v>-8.6430968087299789</v>
      </c>
      <c r="AZ12" t="s">
        <v>72</v>
      </c>
    </row>
    <row r="13" spans="1:54" x14ac:dyDescent="0.25">
      <c r="A13" t="s">
        <v>1248</v>
      </c>
      <c r="B13" t="s">
        <v>1249</v>
      </c>
      <c r="C13" t="s">
        <v>51</v>
      </c>
      <c r="D13" t="s">
        <v>111</v>
      </c>
      <c r="E13" t="s">
        <v>112</v>
      </c>
      <c r="F13" t="s">
        <v>56</v>
      </c>
      <c r="G13" t="s">
        <v>113</v>
      </c>
      <c r="H13" t="s">
        <v>55</v>
      </c>
      <c r="I13">
        <v>108</v>
      </c>
      <c r="J13">
        <v>0</v>
      </c>
      <c r="K13">
        <v>1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>
        <v>1</v>
      </c>
      <c r="R13" t="s">
        <v>59</v>
      </c>
      <c r="S13" t="s">
        <v>60</v>
      </c>
      <c r="T13" t="s">
        <v>61</v>
      </c>
      <c r="U13">
        <v>120</v>
      </c>
      <c r="V13" t="s">
        <v>62</v>
      </c>
      <c r="W13" t="s">
        <v>114</v>
      </c>
      <c r="X13">
        <v>0.72378399999999998</v>
      </c>
      <c r="Y13" t="s">
        <v>115</v>
      </c>
      <c r="Z13">
        <v>20180</v>
      </c>
      <c r="AA13">
        <v>910.6</v>
      </c>
      <c r="AB13">
        <f t="shared" si="0"/>
        <v>15.176666666666668</v>
      </c>
      <c r="AC13">
        <v>89029.6</v>
      </c>
      <c r="AD13">
        <v>9</v>
      </c>
      <c r="AE13">
        <v>9.6151999999999997</v>
      </c>
      <c r="AF13">
        <v>108</v>
      </c>
      <c r="AG13">
        <v>98.384799999999998</v>
      </c>
      <c r="AH13">
        <v>1</v>
      </c>
      <c r="AI13" t="s">
        <v>1250</v>
      </c>
      <c r="AJ13">
        <v>2</v>
      </c>
      <c r="AK13" t="s">
        <v>56</v>
      </c>
      <c r="AL13">
        <v>0</v>
      </c>
      <c r="AM13">
        <v>0</v>
      </c>
      <c r="AN13" t="s">
        <v>56</v>
      </c>
      <c r="AO13" t="s">
        <v>56</v>
      </c>
      <c r="AP13" t="s">
        <v>56</v>
      </c>
      <c r="AQ13" t="s">
        <v>56</v>
      </c>
      <c r="AR13" t="s">
        <v>56</v>
      </c>
      <c r="AS13" t="s">
        <v>56</v>
      </c>
      <c r="AT13" t="s">
        <v>56</v>
      </c>
      <c r="AU13" t="s">
        <v>56</v>
      </c>
      <c r="AV13" t="s">
        <v>56</v>
      </c>
      <c r="AW13">
        <v>1483.56337638782</v>
      </c>
      <c r="AX13">
        <v>945</v>
      </c>
      <c r="AY13">
        <f t="shared" si="1"/>
        <v>538.56337638781997</v>
      </c>
      <c r="AZ13" t="s">
        <v>72</v>
      </c>
    </row>
    <row r="14" spans="1:54" x14ac:dyDescent="0.25">
      <c r="A14" t="s">
        <v>330</v>
      </c>
      <c r="B14" t="s">
        <v>331</v>
      </c>
      <c r="C14" t="s">
        <v>51</v>
      </c>
      <c r="D14" t="s">
        <v>111</v>
      </c>
      <c r="E14" t="s">
        <v>112</v>
      </c>
      <c r="F14" t="s">
        <v>56</v>
      </c>
      <c r="G14" t="s">
        <v>113</v>
      </c>
      <c r="H14" t="s">
        <v>55</v>
      </c>
      <c r="I14">
        <v>290</v>
      </c>
      <c r="J14">
        <v>0</v>
      </c>
      <c r="K14">
        <v>1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>
        <v>1</v>
      </c>
      <c r="R14" t="s">
        <v>59</v>
      </c>
      <c r="S14" t="s">
        <v>60</v>
      </c>
      <c r="T14" t="s">
        <v>61</v>
      </c>
      <c r="U14">
        <v>237</v>
      </c>
      <c r="V14" t="s">
        <v>62</v>
      </c>
      <c r="W14" t="s">
        <v>114</v>
      </c>
      <c r="X14">
        <v>0.85156299999999996</v>
      </c>
      <c r="Y14" t="s">
        <v>115</v>
      </c>
      <c r="Z14">
        <v>528973</v>
      </c>
      <c r="AA14">
        <v>2575.1999999999998</v>
      </c>
      <c r="AB14">
        <f t="shared" si="0"/>
        <v>42.919999999999995</v>
      </c>
      <c r="AC14">
        <v>452565</v>
      </c>
      <c r="AD14">
        <v>133</v>
      </c>
      <c r="AE14">
        <v>131.244</v>
      </c>
      <c r="AF14">
        <v>290</v>
      </c>
      <c r="AG14">
        <v>158.756</v>
      </c>
      <c r="AH14">
        <v>1</v>
      </c>
      <c r="AI14" t="s">
        <v>332</v>
      </c>
      <c r="AJ14">
        <v>4</v>
      </c>
      <c r="AK14" t="s">
        <v>56</v>
      </c>
      <c r="AL14">
        <v>0</v>
      </c>
      <c r="AM14">
        <v>0</v>
      </c>
      <c r="AN14" t="s">
        <v>56</v>
      </c>
      <c r="AO14" t="s">
        <v>56</v>
      </c>
      <c r="AP14" t="s">
        <v>56</v>
      </c>
      <c r="AQ14" t="s">
        <v>56</v>
      </c>
      <c r="AR14" t="s">
        <v>56</v>
      </c>
      <c r="AS14" t="s">
        <v>56</v>
      </c>
      <c r="AT14" t="s">
        <v>56</v>
      </c>
      <c r="AU14" t="s">
        <v>56</v>
      </c>
      <c r="AV14" t="s">
        <v>56</v>
      </c>
      <c r="AW14">
        <v>3396</v>
      </c>
      <c r="AX14">
        <v>2034</v>
      </c>
      <c r="AY14">
        <f t="shared" si="1"/>
        <v>1362</v>
      </c>
      <c r="AZ14" t="s">
        <v>72</v>
      </c>
    </row>
    <row r="15" spans="1:54" x14ac:dyDescent="0.25">
      <c r="A15" t="s">
        <v>330</v>
      </c>
      <c r="B15" t="s">
        <v>331</v>
      </c>
      <c r="C15" t="s">
        <v>51</v>
      </c>
      <c r="D15" t="s">
        <v>111</v>
      </c>
      <c r="E15" t="s">
        <v>112</v>
      </c>
      <c r="F15" t="s">
        <v>56</v>
      </c>
      <c r="G15" t="s">
        <v>113</v>
      </c>
      <c r="H15" t="s">
        <v>55</v>
      </c>
      <c r="I15">
        <v>290</v>
      </c>
      <c r="J15">
        <v>0</v>
      </c>
      <c r="K15">
        <v>1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>
        <v>1</v>
      </c>
      <c r="R15" t="s">
        <v>59</v>
      </c>
      <c r="S15" t="s">
        <v>60</v>
      </c>
      <c r="T15" t="s">
        <v>61</v>
      </c>
      <c r="U15">
        <v>243</v>
      </c>
      <c r="V15" t="s">
        <v>62</v>
      </c>
      <c r="W15" t="s">
        <v>114</v>
      </c>
      <c r="X15">
        <v>0.80608299999999999</v>
      </c>
      <c r="Y15" t="s">
        <v>115</v>
      </c>
      <c r="Z15">
        <v>262108</v>
      </c>
      <c r="AA15">
        <v>2624.31</v>
      </c>
      <c r="AB15">
        <f t="shared" si="0"/>
        <v>43.738500000000002</v>
      </c>
      <c r="AC15">
        <v>603268</v>
      </c>
      <c r="AD15">
        <v>120</v>
      </c>
      <c r="AE15">
        <v>174.94799999999901</v>
      </c>
      <c r="AF15">
        <v>290</v>
      </c>
      <c r="AG15">
        <v>115.05200000000001</v>
      </c>
      <c r="AH15">
        <v>1</v>
      </c>
      <c r="AI15" t="s">
        <v>463</v>
      </c>
      <c r="AJ15">
        <v>4</v>
      </c>
      <c r="AK15" t="s">
        <v>56</v>
      </c>
      <c r="AL15">
        <v>0</v>
      </c>
      <c r="AM15">
        <v>0</v>
      </c>
      <c r="AN15" t="s">
        <v>56</v>
      </c>
      <c r="AO15" t="s">
        <v>56</v>
      </c>
      <c r="AP15" t="s">
        <v>56</v>
      </c>
      <c r="AQ15" t="s">
        <v>56</v>
      </c>
      <c r="AR15" t="s">
        <v>56</v>
      </c>
      <c r="AS15" t="s">
        <v>56</v>
      </c>
      <c r="AT15" t="s">
        <v>56</v>
      </c>
      <c r="AU15" t="s">
        <v>56</v>
      </c>
      <c r="AV15" t="s">
        <v>56</v>
      </c>
      <c r="AW15">
        <v>3453</v>
      </c>
      <c r="AX15">
        <v>2034</v>
      </c>
      <c r="AY15">
        <f t="shared" si="1"/>
        <v>1419</v>
      </c>
      <c r="AZ15" t="s">
        <v>72</v>
      </c>
    </row>
    <row r="16" spans="1:54" x14ac:dyDescent="0.25">
      <c r="A16" t="s">
        <v>1447</v>
      </c>
      <c r="B16" t="s">
        <v>1448</v>
      </c>
      <c r="C16" t="s">
        <v>51</v>
      </c>
      <c r="D16" t="s">
        <v>111</v>
      </c>
      <c r="E16" t="s">
        <v>112</v>
      </c>
      <c r="F16" t="s">
        <v>56</v>
      </c>
      <c r="G16" t="s">
        <v>113</v>
      </c>
      <c r="H16" t="s">
        <v>55</v>
      </c>
      <c r="I16">
        <v>134</v>
      </c>
      <c r="J16">
        <v>0</v>
      </c>
      <c r="K16">
        <v>1</v>
      </c>
      <c r="L16" t="s">
        <v>56</v>
      </c>
      <c r="M16" t="s">
        <v>56</v>
      </c>
      <c r="N16" t="s">
        <v>56</v>
      </c>
      <c r="O16" t="s">
        <v>56</v>
      </c>
      <c r="P16" t="s">
        <v>56</v>
      </c>
      <c r="Q16">
        <v>1</v>
      </c>
      <c r="R16" t="s">
        <v>59</v>
      </c>
      <c r="S16" t="s">
        <v>60</v>
      </c>
      <c r="T16" t="s">
        <v>61</v>
      </c>
      <c r="U16">
        <v>175</v>
      </c>
      <c r="V16" t="s">
        <v>62</v>
      </c>
      <c r="W16" t="s">
        <v>114</v>
      </c>
      <c r="X16">
        <v>0.71032899999999999</v>
      </c>
      <c r="Y16" t="s">
        <v>115</v>
      </c>
      <c r="Z16">
        <v>4510</v>
      </c>
      <c r="AA16">
        <v>1367.85</v>
      </c>
      <c r="AB16">
        <f t="shared" si="0"/>
        <v>22.797499999999999</v>
      </c>
      <c r="AC16">
        <v>201463</v>
      </c>
      <c r="AD16">
        <v>16</v>
      </c>
      <c r="AE16">
        <v>26.996099999999998</v>
      </c>
      <c r="AF16">
        <v>134</v>
      </c>
      <c r="AG16">
        <v>107.003999999999</v>
      </c>
      <c r="AH16">
        <v>1</v>
      </c>
      <c r="AI16" t="s">
        <v>1213</v>
      </c>
      <c r="AJ16">
        <v>2</v>
      </c>
      <c r="AK16" t="s">
        <v>56</v>
      </c>
      <c r="AL16">
        <v>0</v>
      </c>
      <c r="AM16">
        <v>0</v>
      </c>
      <c r="AN16" t="s">
        <v>56</v>
      </c>
      <c r="AO16" t="s">
        <v>56</v>
      </c>
      <c r="AP16" t="s">
        <v>56</v>
      </c>
      <c r="AQ16" t="s">
        <v>56</v>
      </c>
      <c r="AR16" t="s">
        <v>56</v>
      </c>
      <c r="AS16" t="s">
        <v>56</v>
      </c>
      <c r="AT16" t="s">
        <v>56</v>
      </c>
      <c r="AU16" t="s">
        <v>56</v>
      </c>
      <c r="AV16" t="s">
        <v>56</v>
      </c>
      <c r="AW16">
        <v>1894.65540558205</v>
      </c>
      <c r="AX16">
        <v>1367</v>
      </c>
      <c r="AY16">
        <f t="shared" si="1"/>
        <v>527.65540558204998</v>
      </c>
      <c r="AZ16" t="s">
        <v>72</v>
      </c>
    </row>
    <row r="17" spans="1:54" x14ac:dyDescent="0.25">
      <c r="A17" t="s">
        <v>421</v>
      </c>
      <c r="B17" t="s">
        <v>422</v>
      </c>
      <c r="C17" t="s">
        <v>51</v>
      </c>
      <c r="D17" t="s">
        <v>111</v>
      </c>
      <c r="E17" t="s">
        <v>112</v>
      </c>
      <c r="F17" t="s">
        <v>56</v>
      </c>
      <c r="G17" t="s">
        <v>113</v>
      </c>
      <c r="H17" t="s">
        <v>55</v>
      </c>
      <c r="I17">
        <v>468</v>
      </c>
      <c r="J17">
        <v>0</v>
      </c>
      <c r="K17">
        <v>1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>
        <v>1</v>
      </c>
      <c r="R17" t="s">
        <v>59</v>
      </c>
      <c r="S17" t="s">
        <v>60</v>
      </c>
      <c r="T17" t="s">
        <v>61</v>
      </c>
      <c r="U17">
        <v>240</v>
      </c>
      <c r="V17" t="s">
        <v>62</v>
      </c>
      <c r="W17" t="s">
        <v>114</v>
      </c>
      <c r="X17">
        <v>0.83874400000000005</v>
      </c>
      <c r="Y17" t="s">
        <v>115</v>
      </c>
      <c r="Z17">
        <v>174443</v>
      </c>
      <c r="AA17">
        <v>2574.9499999999998</v>
      </c>
      <c r="AB17">
        <f t="shared" si="0"/>
        <v>42.915833333333332</v>
      </c>
      <c r="AC17">
        <v>450607</v>
      </c>
      <c r="AD17">
        <v>152</v>
      </c>
      <c r="AE17">
        <v>210.88399999999999</v>
      </c>
      <c r="AF17">
        <v>468</v>
      </c>
      <c r="AG17">
        <v>257.11599999999999</v>
      </c>
      <c r="AH17">
        <v>1</v>
      </c>
      <c r="AI17" t="s">
        <v>423</v>
      </c>
      <c r="AJ17">
        <v>2</v>
      </c>
      <c r="AK17" t="s">
        <v>56</v>
      </c>
      <c r="AL17">
        <v>0</v>
      </c>
      <c r="AM17">
        <v>0</v>
      </c>
      <c r="AN17" t="s">
        <v>56</v>
      </c>
      <c r="AO17" t="s">
        <v>56</v>
      </c>
      <c r="AP17" t="s">
        <v>56</v>
      </c>
      <c r="AQ17" t="s">
        <v>56</v>
      </c>
      <c r="AR17" t="s">
        <v>56</v>
      </c>
      <c r="AS17" t="s">
        <v>56</v>
      </c>
      <c r="AT17" t="s">
        <v>56</v>
      </c>
      <c r="AU17" t="s">
        <v>56</v>
      </c>
      <c r="AV17" t="s">
        <v>56</v>
      </c>
      <c r="AW17">
        <v>3396</v>
      </c>
      <c r="AX17">
        <v>3025</v>
      </c>
      <c r="AY17">
        <f t="shared" si="1"/>
        <v>371</v>
      </c>
      <c r="AZ17" t="s">
        <v>72</v>
      </c>
    </row>
    <row r="18" spans="1:54" x14ac:dyDescent="0.25">
      <c r="A18" t="s">
        <v>421</v>
      </c>
      <c r="B18" t="s">
        <v>422</v>
      </c>
      <c r="C18" t="s">
        <v>51</v>
      </c>
      <c r="D18" t="s">
        <v>111</v>
      </c>
      <c r="E18" t="s">
        <v>112</v>
      </c>
      <c r="F18" t="s">
        <v>56</v>
      </c>
      <c r="G18" t="s">
        <v>113</v>
      </c>
      <c r="H18" t="s">
        <v>55</v>
      </c>
      <c r="I18">
        <v>468</v>
      </c>
      <c r="J18">
        <v>0</v>
      </c>
      <c r="K18">
        <v>1</v>
      </c>
      <c r="L18" t="s">
        <v>56</v>
      </c>
      <c r="M18" t="s">
        <v>56</v>
      </c>
      <c r="N18" t="s">
        <v>56</v>
      </c>
      <c r="O18" t="s">
        <v>56</v>
      </c>
      <c r="P18" t="s">
        <v>56</v>
      </c>
      <c r="Q18">
        <v>1</v>
      </c>
      <c r="R18" t="s">
        <v>59</v>
      </c>
      <c r="S18" t="s">
        <v>60</v>
      </c>
      <c r="T18" t="s">
        <v>61</v>
      </c>
      <c r="U18">
        <v>245</v>
      </c>
      <c r="V18" t="s">
        <v>62</v>
      </c>
      <c r="W18" t="s">
        <v>114</v>
      </c>
      <c r="X18">
        <v>0.79514799999999997</v>
      </c>
      <c r="Y18" t="s">
        <v>115</v>
      </c>
      <c r="Z18">
        <v>134025</v>
      </c>
      <c r="AA18">
        <v>2624.65</v>
      </c>
      <c r="AB18">
        <f t="shared" si="0"/>
        <v>43.744166666666665</v>
      </c>
      <c r="AC18">
        <v>531822</v>
      </c>
      <c r="AD18">
        <v>122</v>
      </c>
      <c r="AE18">
        <v>248.893</v>
      </c>
      <c r="AF18">
        <v>468</v>
      </c>
      <c r="AG18">
        <v>219.107</v>
      </c>
      <c r="AH18">
        <v>1</v>
      </c>
      <c r="AI18" t="s">
        <v>652</v>
      </c>
      <c r="AJ18">
        <v>2</v>
      </c>
      <c r="AK18" t="s">
        <v>56</v>
      </c>
      <c r="AL18">
        <v>0</v>
      </c>
      <c r="AM18">
        <v>0</v>
      </c>
      <c r="AN18" t="s">
        <v>56</v>
      </c>
      <c r="AO18" t="s">
        <v>56</v>
      </c>
      <c r="AP18" t="s">
        <v>56</v>
      </c>
      <c r="AQ18" t="s">
        <v>56</v>
      </c>
      <c r="AR18" t="s">
        <v>56</v>
      </c>
      <c r="AS18" t="s">
        <v>56</v>
      </c>
      <c r="AT18" t="s">
        <v>56</v>
      </c>
      <c r="AU18" t="s">
        <v>56</v>
      </c>
      <c r="AV18" t="s">
        <v>56</v>
      </c>
      <c r="AW18">
        <v>3396</v>
      </c>
      <c r="AX18">
        <v>3453</v>
      </c>
      <c r="AY18">
        <f t="shared" si="1"/>
        <v>-57</v>
      </c>
      <c r="AZ18" t="s">
        <v>72</v>
      </c>
    </row>
    <row r="19" spans="1:54" x14ac:dyDescent="0.25">
      <c r="A19" t="s">
        <v>601</v>
      </c>
      <c r="B19" t="s">
        <v>602</v>
      </c>
      <c r="C19" t="s">
        <v>51</v>
      </c>
      <c r="D19" t="s">
        <v>111</v>
      </c>
      <c r="E19" t="s">
        <v>112</v>
      </c>
      <c r="F19" t="s">
        <v>56</v>
      </c>
      <c r="G19" t="s">
        <v>113</v>
      </c>
      <c r="H19" t="s">
        <v>55</v>
      </c>
      <c r="I19">
        <v>386</v>
      </c>
      <c r="J19">
        <v>0</v>
      </c>
      <c r="K19">
        <v>1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>
        <v>1</v>
      </c>
      <c r="R19" t="s">
        <v>59</v>
      </c>
      <c r="S19" t="s">
        <v>60</v>
      </c>
      <c r="T19" t="s">
        <v>61</v>
      </c>
      <c r="U19">
        <v>246</v>
      </c>
      <c r="V19" t="s">
        <v>62</v>
      </c>
      <c r="W19" t="s">
        <v>114</v>
      </c>
      <c r="X19">
        <v>0.80665399999999998</v>
      </c>
      <c r="Y19" t="s">
        <v>115</v>
      </c>
      <c r="Z19">
        <v>171249</v>
      </c>
      <c r="AA19">
        <v>2624.5</v>
      </c>
      <c r="AB19">
        <f t="shared" si="0"/>
        <v>43.741666666666667</v>
      </c>
      <c r="AC19">
        <v>460906</v>
      </c>
      <c r="AD19">
        <v>134</v>
      </c>
      <c r="AE19">
        <v>177.91</v>
      </c>
      <c r="AF19">
        <v>386</v>
      </c>
      <c r="AG19">
        <v>208.09</v>
      </c>
      <c r="AH19">
        <v>1</v>
      </c>
      <c r="AI19" t="s">
        <v>529</v>
      </c>
      <c r="AJ19">
        <v>4</v>
      </c>
      <c r="AK19" t="s">
        <v>56</v>
      </c>
      <c r="AL19">
        <v>0</v>
      </c>
      <c r="AM19">
        <v>0</v>
      </c>
      <c r="AN19" t="s">
        <v>56</v>
      </c>
      <c r="AO19" t="s">
        <v>56</v>
      </c>
      <c r="AP19" t="s">
        <v>56</v>
      </c>
      <c r="AQ19" t="s">
        <v>56</v>
      </c>
      <c r="AR19" t="s">
        <v>56</v>
      </c>
      <c r="AS19" t="s">
        <v>56</v>
      </c>
      <c r="AT19" t="s">
        <v>56</v>
      </c>
      <c r="AU19" t="s">
        <v>56</v>
      </c>
      <c r="AV19" t="s">
        <v>56</v>
      </c>
      <c r="AW19">
        <v>3396</v>
      </c>
      <c r="AX19">
        <v>2839</v>
      </c>
      <c r="AY19">
        <f t="shared" si="1"/>
        <v>557</v>
      </c>
      <c r="AZ19" t="s">
        <v>72</v>
      </c>
    </row>
    <row r="20" spans="1:54" x14ac:dyDescent="0.25">
      <c r="A20" t="s">
        <v>891</v>
      </c>
      <c r="B20" t="s">
        <v>892</v>
      </c>
      <c r="C20" t="s">
        <v>51</v>
      </c>
      <c r="D20" t="s">
        <v>111</v>
      </c>
      <c r="E20" t="s">
        <v>112</v>
      </c>
      <c r="F20" t="s">
        <v>56</v>
      </c>
      <c r="G20" t="s">
        <v>113</v>
      </c>
      <c r="H20" t="s">
        <v>55</v>
      </c>
      <c r="I20">
        <v>158</v>
      </c>
      <c r="J20">
        <v>0</v>
      </c>
      <c r="K20">
        <v>1</v>
      </c>
      <c r="L20" t="s">
        <v>56</v>
      </c>
      <c r="M20" t="s">
        <v>56</v>
      </c>
      <c r="N20" t="s">
        <v>56</v>
      </c>
      <c r="O20" t="s">
        <v>56</v>
      </c>
      <c r="P20" t="s">
        <v>56</v>
      </c>
      <c r="Q20">
        <v>1</v>
      </c>
      <c r="R20" t="s">
        <v>59</v>
      </c>
      <c r="S20" t="s">
        <v>60</v>
      </c>
      <c r="T20" t="s">
        <v>61</v>
      </c>
      <c r="U20">
        <v>123</v>
      </c>
      <c r="V20" t="s">
        <v>62</v>
      </c>
      <c r="W20" t="s">
        <v>114</v>
      </c>
      <c r="X20">
        <v>0.76200599999999996</v>
      </c>
      <c r="Y20" t="s">
        <v>115</v>
      </c>
      <c r="Z20">
        <v>3080</v>
      </c>
      <c r="AA20">
        <v>925.48599999999999</v>
      </c>
      <c r="AB20">
        <f t="shared" si="0"/>
        <v>15.424766666666667</v>
      </c>
      <c r="AC20">
        <v>550188</v>
      </c>
      <c r="AD20">
        <v>8</v>
      </c>
      <c r="AE20">
        <v>86.929699999999997</v>
      </c>
      <c r="AF20">
        <v>158</v>
      </c>
      <c r="AG20">
        <v>71.070300000000003</v>
      </c>
      <c r="AH20">
        <v>1</v>
      </c>
      <c r="AI20" t="s">
        <v>413</v>
      </c>
      <c r="AJ20">
        <v>3</v>
      </c>
      <c r="AK20" t="s">
        <v>56</v>
      </c>
      <c r="AL20">
        <v>0</v>
      </c>
      <c r="AM20">
        <v>0</v>
      </c>
      <c r="AN20" t="s">
        <v>56</v>
      </c>
      <c r="AO20" t="s">
        <v>56</v>
      </c>
      <c r="AP20" t="s">
        <v>56</v>
      </c>
      <c r="AQ20" t="s">
        <v>56</v>
      </c>
      <c r="AR20" t="s">
        <v>56</v>
      </c>
      <c r="AS20" t="s">
        <v>56</v>
      </c>
      <c r="AT20" t="s">
        <v>56</v>
      </c>
      <c r="AU20" t="s">
        <v>56</v>
      </c>
      <c r="AV20" t="s">
        <v>56</v>
      </c>
      <c r="AW20">
        <v>1495.3720391581701</v>
      </c>
      <c r="AX20">
        <v>1066</v>
      </c>
      <c r="AY20">
        <f t="shared" si="1"/>
        <v>429.37203915817008</v>
      </c>
      <c r="AZ20" t="s">
        <v>72</v>
      </c>
      <c r="BB20" t="s">
        <v>1574</v>
      </c>
    </row>
    <row r="21" spans="1:54" x14ac:dyDescent="0.25">
      <c r="A21" t="s">
        <v>1416</v>
      </c>
      <c r="B21" t="s">
        <v>1417</v>
      </c>
      <c r="C21" t="s">
        <v>51</v>
      </c>
      <c r="D21" t="s">
        <v>111</v>
      </c>
      <c r="E21" t="s">
        <v>112</v>
      </c>
      <c r="F21" t="s">
        <v>56</v>
      </c>
      <c r="G21" t="s">
        <v>113</v>
      </c>
      <c r="H21" t="s">
        <v>55</v>
      </c>
      <c r="I21">
        <v>112</v>
      </c>
      <c r="J21">
        <v>0</v>
      </c>
      <c r="K21">
        <v>1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>
        <v>1</v>
      </c>
      <c r="R21" t="s">
        <v>59</v>
      </c>
      <c r="S21" t="s">
        <v>60</v>
      </c>
      <c r="T21" t="s">
        <v>61</v>
      </c>
      <c r="U21">
        <v>108</v>
      </c>
      <c r="V21" t="s">
        <v>62</v>
      </c>
      <c r="W21" t="s">
        <v>114</v>
      </c>
      <c r="X21">
        <v>0.71230099999999996</v>
      </c>
      <c r="Y21" t="s">
        <v>115</v>
      </c>
      <c r="Z21">
        <v>3271.01</v>
      </c>
      <c r="AA21">
        <v>761</v>
      </c>
      <c r="AB21">
        <f t="shared" si="0"/>
        <v>12.683333333333334</v>
      </c>
      <c r="AC21">
        <v>383810</v>
      </c>
      <c r="AD21">
        <v>18</v>
      </c>
      <c r="AE21">
        <v>42.986699999999999</v>
      </c>
      <c r="AF21">
        <v>112</v>
      </c>
      <c r="AG21">
        <v>69.013300000000001</v>
      </c>
      <c r="AH21">
        <v>1</v>
      </c>
      <c r="AI21" t="s">
        <v>978</v>
      </c>
      <c r="AJ21">
        <v>3</v>
      </c>
      <c r="AK21" t="s">
        <v>56</v>
      </c>
      <c r="AL21">
        <v>0</v>
      </c>
      <c r="AM21">
        <v>0</v>
      </c>
      <c r="AN21" t="s">
        <v>56</v>
      </c>
      <c r="AO21" t="s">
        <v>56</v>
      </c>
      <c r="AP21" t="s">
        <v>56</v>
      </c>
      <c r="AQ21" t="s">
        <v>56</v>
      </c>
      <c r="AR21" t="s">
        <v>56</v>
      </c>
      <c r="AS21" t="s">
        <v>56</v>
      </c>
      <c r="AT21" t="s">
        <v>56</v>
      </c>
      <c r="AU21" t="s">
        <v>56</v>
      </c>
      <c r="AV21" t="s">
        <v>56</v>
      </c>
      <c r="AW21">
        <v>1365.7853936475401</v>
      </c>
      <c r="AX21">
        <v>713</v>
      </c>
      <c r="AY21">
        <f t="shared" si="1"/>
        <v>652.7853936475401</v>
      </c>
      <c r="AZ21" t="s">
        <v>72</v>
      </c>
    </row>
    <row r="22" spans="1:54" x14ac:dyDescent="0.25">
      <c r="A22" t="s">
        <v>1220</v>
      </c>
      <c r="B22" t="s">
        <v>1221</v>
      </c>
      <c r="C22" t="s">
        <v>51</v>
      </c>
      <c r="D22" t="s">
        <v>111</v>
      </c>
      <c r="E22" t="s">
        <v>112</v>
      </c>
      <c r="F22" t="s">
        <v>56</v>
      </c>
      <c r="G22" t="s">
        <v>113</v>
      </c>
      <c r="H22" t="s">
        <v>55</v>
      </c>
      <c r="I22">
        <v>126</v>
      </c>
      <c r="J22">
        <v>0</v>
      </c>
      <c r="K22">
        <v>1</v>
      </c>
      <c r="L22" t="s">
        <v>56</v>
      </c>
      <c r="M22" t="s">
        <v>56</v>
      </c>
      <c r="N22" t="s">
        <v>56</v>
      </c>
      <c r="O22" t="s">
        <v>56</v>
      </c>
      <c r="P22" t="s">
        <v>56</v>
      </c>
      <c r="Q22">
        <v>1</v>
      </c>
      <c r="R22" t="s">
        <v>59</v>
      </c>
      <c r="S22" t="s">
        <v>60</v>
      </c>
      <c r="T22" t="s">
        <v>61</v>
      </c>
      <c r="U22">
        <v>218</v>
      </c>
      <c r="V22" t="s">
        <v>62</v>
      </c>
      <c r="W22" t="s">
        <v>114</v>
      </c>
      <c r="X22">
        <v>0.72638599999999998</v>
      </c>
      <c r="Y22" t="s">
        <v>115</v>
      </c>
      <c r="Z22">
        <v>2134.8000000000002</v>
      </c>
      <c r="AA22">
        <v>1740.19</v>
      </c>
      <c r="AB22">
        <f t="shared" si="0"/>
        <v>29.003166666666669</v>
      </c>
      <c r="AC22">
        <v>563363</v>
      </c>
      <c r="AD22">
        <v>17</v>
      </c>
      <c r="AE22">
        <v>70.983800000000002</v>
      </c>
      <c r="AF22">
        <v>126</v>
      </c>
      <c r="AG22">
        <v>55.016199999999998</v>
      </c>
      <c r="AH22">
        <v>1</v>
      </c>
      <c r="AI22" t="s">
        <v>919</v>
      </c>
      <c r="AJ22">
        <v>2</v>
      </c>
      <c r="AK22" t="s">
        <v>56</v>
      </c>
      <c r="AL22">
        <v>0</v>
      </c>
      <c r="AM22">
        <v>0</v>
      </c>
      <c r="AN22" t="s">
        <v>56</v>
      </c>
      <c r="AO22" t="s">
        <v>56</v>
      </c>
      <c r="AP22" t="s">
        <v>56</v>
      </c>
      <c r="AQ22" t="s">
        <v>56</v>
      </c>
      <c r="AR22" t="s">
        <v>56</v>
      </c>
      <c r="AS22" t="s">
        <v>56</v>
      </c>
      <c r="AT22" t="s">
        <v>56</v>
      </c>
      <c r="AU22" t="s">
        <v>56</v>
      </c>
      <c r="AV22" t="s">
        <v>56</v>
      </c>
      <c r="AW22">
        <v>2297.5064178254902</v>
      </c>
      <c r="AX22">
        <v>769</v>
      </c>
      <c r="AY22">
        <f t="shared" si="1"/>
        <v>1528.5064178254902</v>
      </c>
      <c r="AZ22" t="s">
        <v>72</v>
      </c>
    </row>
    <row r="23" spans="1:54" x14ac:dyDescent="0.25">
      <c r="A23" t="s">
        <v>1019</v>
      </c>
      <c r="B23" t="s">
        <v>1020</v>
      </c>
      <c r="C23" t="s">
        <v>51</v>
      </c>
      <c r="D23" t="s">
        <v>111</v>
      </c>
      <c r="E23" t="s">
        <v>112</v>
      </c>
      <c r="F23" t="s">
        <v>56</v>
      </c>
      <c r="G23" t="s">
        <v>113</v>
      </c>
      <c r="H23" t="s">
        <v>55</v>
      </c>
      <c r="I23">
        <v>134</v>
      </c>
      <c r="J23">
        <v>0</v>
      </c>
      <c r="K23">
        <v>1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>
        <v>1</v>
      </c>
      <c r="R23" t="s">
        <v>59</v>
      </c>
      <c r="S23" t="s">
        <v>60</v>
      </c>
      <c r="T23" t="s">
        <v>61</v>
      </c>
      <c r="U23">
        <v>173</v>
      </c>
      <c r="V23" t="s">
        <v>62</v>
      </c>
      <c r="W23" t="s">
        <v>114</v>
      </c>
      <c r="X23">
        <v>0.74718600000000002</v>
      </c>
      <c r="Y23" t="s">
        <v>115</v>
      </c>
      <c r="Z23">
        <v>16181</v>
      </c>
      <c r="AA23">
        <v>1360.66</v>
      </c>
      <c r="AB23">
        <f t="shared" si="0"/>
        <v>22.677666666666667</v>
      </c>
      <c r="AC23">
        <v>111822</v>
      </c>
      <c r="AD23">
        <v>31</v>
      </c>
      <c r="AE23">
        <v>14.9841</v>
      </c>
      <c r="AF23">
        <v>134</v>
      </c>
      <c r="AG23">
        <v>119.01600000000001</v>
      </c>
      <c r="AH23">
        <v>1</v>
      </c>
      <c r="AI23" t="s">
        <v>1021</v>
      </c>
      <c r="AJ23">
        <v>3</v>
      </c>
      <c r="AK23" t="s">
        <v>56</v>
      </c>
      <c r="AL23">
        <v>0</v>
      </c>
      <c r="AM23">
        <v>0</v>
      </c>
      <c r="AN23" t="s">
        <v>56</v>
      </c>
      <c r="AO23" t="s">
        <v>56</v>
      </c>
      <c r="AP23" t="s">
        <v>56</v>
      </c>
      <c r="AQ23" t="s">
        <v>56</v>
      </c>
      <c r="AR23" t="s">
        <v>56</v>
      </c>
      <c r="AS23" t="s">
        <v>56</v>
      </c>
      <c r="AT23" t="s">
        <v>56</v>
      </c>
      <c r="AU23" t="s">
        <v>56</v>
      </c>
      <c r="AV23" t="s">
        <v>56</v>
      </c>
      <c r="AW23">
        <v>1887.6557929937801</v>
      </c>
      <c r="AX23">
        <v>1126</v>
      </c>
      <c r="AY23">
        <f t="shared" si="1"/>
        <v>761.6557929937801</v>
      </c>
      <c r="AZ23" t="s">
        <v>72</v>
      </c>
      <c r="BB23" t="s">
        <v>1573</v>
      </c>
    </row>
    <row r="24" spans="1:54" x14ac:dyDescent="0.25">
      <c r="A24" t="s">
        <v>1224</v>
      </c>
      <c r="B24" t="s">
        <v>1225</v>
      </c>
      <c r="C24" t="s">
        <v>51</v>
      </c>
      <c r="D24" t="s">
        <v>111</v>
      </c>
      <c r="E24" t="s">
        <v>112</v>
      </c>
      <c r="F24" t="s">
        <v>56</v>
      </c>
      <c r="G24" t="s">
        <v>113</v>
      </c>
      <c r="H24" t="s">
        <v>55</v>
      </c>
      <c r="I24">
        <v>154</v>
      </c>
      <c r="J24">
        <v>0</v>
      </c>
      <c r="K24">
        <v>1</v>
      </c>
      <c r="L24" t="s">
        <v>56</v>
      </c>
      <c r="M24" t="s">
        <v>56</v>
      </c>
      <c r="N24" t="s">
        <v>56</v>
      </c>
      <c r="O24" t="s">
        <v>56</v>
      </c>
      <c r="P24" t="s">
        <v>56</v>
      </c>
      <c r="Q24">
        <v>1</v>
      </c>
      <c r="R24" t="s">
        <v>59</v>
      </c>
      <c r="S24" t="s">
        <v>60</v>
      </c>
      <c r="T24" t="s">
        <v>61</v>
      </c>
      <c r="U24">
        <v>167</v>
      </c>
      <c r="V24" t="s">
        <v>62</v>
      </c>
      <c r="W24" t="s">
        <v>114</v>
      </c>
      <c r="X24">
        <v>0.72603499999999999</v>
      </c>
      <c r="Y24" t="s">
        <v>115</v>
      </c>
      <c r="Z24">
        <v>28194.7</v>
      </c>
      <c r="AA24">
        <v>1323.81</v>
      </c>
      <c r="AB24">
        <f t="shared" si="0"/>
        <v>22.063499999999998</v>
      </c>
      <c r="AC24">
        <v>467262</v>
      </c>
      <c r="AD24">
        <v>35</v>
      </c>
      <c r="AE24">
        <v>71.958299999999994</v>
      </c>
      <c r="AF24">
        <v>154</v>
      </c>
      <c r="AG24">
        <v>82.041700000000006</v>
      </c>
      <c r="AH24">
        <v>1</v>
      </c>
      <c r="AI24" t="s">
        <v>810</v>
      </c>
      <c r="AJ24">
        <v>3</v>
      </c>
      <c r="AK24" t="s">
        <v>56</v>
      </c>
      <c r="AL24">
        <v>0</v>
      </c>
      <c r="AM24">
        <v>0</v>
      </c>
      <c r="AN24" t="s">
        <v>56</v>
      </c>
      <c r="AO24" t="s">
        <v>56</v>
      </c>
      <c r="AP24" t="s">
        <v>56</v>
      </c>
      <c r="AQ24" t="s">
        <v>56</v>
      </c>
      <c r="AR24" t="s">
        <v>56</v>
      </c>
      <c r="AS24" t="s">
        <v>56</v>
      </c>
      <c r="AT24" t="s">
        <v>56</v>
      </c>
      <c r="AU24" t="s">
        <v>56</v>
      </c>
      <c r="AV24" t="s">
        <v>56</v>
      </c>
      <c r="AW24">
        <v>1851.7815615782599</v>
      </c>
      <c r="AX24">
        <v>1137</v>
      </c>
      <c r="AY24">
        <f t="shared" si="1"/>
        <v>714.78156157825993</v>
      </c>
      <c r="AZ24" t="s">
        <v>72</v>
      </c>
      <c r="BB24" t="s">
        <v>1574</v>
      </c>
    </row>
    <row r="25" spans="1:54" x14ac:dyDescent="0.25">
      <c r="A25" t="s">
        <v>1065</v>
      </c>
      <c r="B25" t="s">
        <v>1066</v>
      </c>
      <c r="C25" t="s">
        <v>51</v>
      </c>
      <c r="D25" t="s">
        <v>111</v>
      </c>
      <c r="E25" t="s">
        <v>112</v>
      </c>
      <c r="F25" t="s">
        <v>56</v>
      </c>
      <c r="G25" t="s">
        <v>113</v>
      </c>
      <c r="H25" t="s">
        <v>55</v>
      </c>
      <c r="I25">
        <v>130</v>
      </c>
      <c r="J25">
        <v>0</v>
      </c>
      <c r="K25">
        <v>1</v>
      </c>
      <c r="L25" t="s">
        <v>56</v>
      </c>
      <c r="M25" t="s">
        <v>56</v>
      </c>
      <c r="N25" t="s">
        <v>56</v>
      </c>
      <c r="O25" t="s">
        <v>56</v>
      </c>
      <c r="P25" t="s">
        <v>56</v>
      </c>
      <c r="Q25">
        <v>1</v>
      </c>
      <c r="R25" t="s">
        <v>59</v>
      </c>
      <c r="S25" t="s">
        <v>60</v>
      </c>
      <c r="T25" t="s">
        <v>61</v>
      </c>
      <c r="U25">
        <v>45</v>
      </c>
      <c r="V25" t="s">
        <v>62</v>
      </c>
      <c r="W25" t="s">
        <v>114</v>
      </c>
      <c r="X25">
        <v>0.74246400000000001</v>
      </c>
      <c r="Y25" t="s">
        <v>115</v>
      </c>
      <c r="Z25">
        <v>5262</v>
      </c>
      <c r="AA25">
        <v>293.01</v>
      </c>
      <c r="AB25">
        <f t="shared" si="0"/>
        <v>4.8834999999999997</v>
      </c>
      <c r="AC25">
        <v>223058</v>
      </c>
      <c r="AD25">
        <v>16</v>
      </c>
      <c r="AE25">
        <v>28.997599999999998</v>
      </c>
      <c r="AF25">
        <v>130</v>
      </c>
      <c r="AG25">
        <v>101.002</v>
      </c>
      <c r="AH25">
        <v>1</v>
      </c>
      <c r="AI25" t="s">
        <v>1067</v>
      </c>
      <c r="AJ25">
        <v>1</v>
      </c>
      <c r="AK25" t="s">
        <v>56</v>
      </c>
      <c r="AL25">
        <v>0</v>
      </c>
      <c r="AM25">
        <v>0</v>
      </c>
      <c r="AN25" t="s">
        <v>56</v>
      </c>
      <c r="AO25" t="s">
        <v>56</v>
      </c>
      <c r="AP25" t="s">
        <v>56</v>
      </c>
      <c r="AQ25" t="s">
        <v>56</v>
      </c>
      <c r="AR25" t="s">
        <v>56</v>
      </c>
      <c r="AS25" t="s">
        <v>56</v>
      </c>
      <c r="AT25" t="s">
        <v>56</v>
      </c>
      <c r="AU25" t="s">
        <v>56</v>
      </c>
      <c r="AV25" t="s">
        <v>56</v>
      </c>
      <c r="AW25">
        <v>990.82660067286997</v>
      </c>
      <c r="AX25">
        <v>920</v>
      </c>
      <c r="AY25">
        <f t="shared" si="1"/>
        <v>70.826600672869972</v>
      </c>
      <c r="AZ25" t="s">
        <v>72</v>
      </c>
      <c r="BB25" t="s">
        <v>1573</v>
      </c>
    </row>
    <row r="26" spans="1:54" x14ac:dyDescent="0.25">
      <c r="A26" t="s">
        <v>1065</v>
      </c>
      <c r="B26" t="s">
        <v>1066</v>
      </c>
      <c r="C26" t="s">
        <v>51</v>
      </c>
      <c r="D26" t="s">
        <v>111</v>
      </c>
      <c r="E26" t="s">
        <v>112</v>
      </c>
      <c r="F26" t="s">
        <v>56</v>
      </c>
      <c r="G26" t="s">
        <v>113</v>
      </c>
      <c r="H26" t="s">
        <v>55</v>
      </c>
      <c r="I26">
        <v>130</v>
      </c>
      <c r="J26">
        <v>0</v>
      </c>
      <c r="K26">
        <v>1</v>
      </c>
      <c r="L26" t="s">
        <v>56</v>
      </c>
      <c r="M26" t="s">
        <v>56</v>
      </c>
      <c r="N26" t="s">
        <v>56</v>
      </c>
      <c r="O26" t="s">
        <v>56</v>
      </c>
      <c r="P26" t="s">
        <v>56</v>
      </c>
      <c r="Q26">
        <v>1</v>
      </c>
      <c r="R26" t="s">
        <v>59</v>
      </c>
      <c r="S26" t="s">
        <v>60</v>
      </c>
      <c r="T26" t="s">
        <v>61</v>
      </c>
      <c r="U26">
        <v>77</v>
      </c>
      <c r="V26" t="s">
        <v>62</v>
      </c>
      <c r="W26" t="s">
        <v>114</v>
      </c>
      <c r="X26">
        <v>0.72109000000000001</v>
      </c>
      <c r="Y26" t="s">
        <v>115</v>
      </c>
      <c r="Z26">
        <v>6430</v>
      </c>
      <c r="AA26">
        <v>451.61099999999999</v>
      </c>
      <c r="AB26">
        <f t="shared" si="0"/>
        <v>7.5268499999999996</v>
      </c>
      <c r="AC26">
        <v>115375</v>
      </c>
      <c r="AD26">
        <v>13</v>
      </c>
      <c r="AE26">
        <v>14.998799999999999</v>
      </c>
      <c r="AF26">
        <v>130</v>
      </c>
      <c r="AG26">
        <v>115.001</v>
      </c>
      <c r="AH26">
        <v>1</v>
      </c>
      <c r="AI26" t="s">
        <v>1281</v>
      </c>
      <c r="AJ26">
        <v>1</v>
      </c>
      <c r="AK26" t="s">
        <v>56</v>
      </c>
      <c r="AL26">
        <v>0</v>
      </c>
      <c r="AM26">
        <v>0</v>
      </c>
      <c r="AN26" t="s">
        <v>56</v>
      </c>
      <c r="AO26" t="s">
        <v>56</v>
      </c>
      <c r="AP26" t="s">
        <v>56</v>
      </c>
      <c r="AQ26" t="s">
        <v>56</v>
      </c>
      <c r="AR26" t="s">
        <v>56</v>
      </c>
      <c r="AS26" t="s">
        <v>56</v>
      </c>
      <c r="AT26" t="s">
        <v>56</v>
      </c>
      <c r="AU26" t="s">
        <v>56</v>
      </c>
      <c r="AV26" t="s">
        <v>56</v>
      </c>
      <c r="AW26">
        <v>1127.80971450108</v>
      </c>
      <c r="AX26">
        <v>920</v>
      </c>
      <c r="AY26">
        <f t="shared" si="1"/>
        <v>207.80971450107995</v>
      </c>
      <c r="AZ26" t="s">
        <v>72</v>
      </c>
      <c r="BB26" t="s">
        <v>1573</v>
      </c>
    </row>
    <row r="27" spans="1:54" x14ac:dyDescent="0.25">
      <c r="A27" t="s">
        <v>1014</v>
      </c>
      <c r="B27" t="s">
        <v>1015</v>
      </c>
      <c r="C27" t="s">
        <v>51</v>
      </c>
      <c r="D27" t="s">
        <v>111</v>
      </c>
      <c r="E27" t="s">
        <v>112</v>
      </c>
      <c r="F27" t="s">
        <v>56</v>
      </c>
      <c r="G27" t="s">
        <v>113</v>
      </c>
      <c r="H27" t="s">
        <v>55</v>
      </c>
      <c r="I27">
        <v>140</v>
      </c>
      <c r="J27">
        <v>0</v>
      </c>
      <c r="K27">
        <v>1</v>
      </c>
      <c r="L27" t="s">
        <v>56</v>
      </c>
      <c r="M27" t="s">
        <v>56</v>
      </c>
      <c r="N27" t="s">
        <v>56</v>
      </c>
      <c r="O27" t="s">
        <v>56</v>
      </c>
      <c r="P27" t="s">
        <v>56</v>
      </c>
      <c r="Q27">
        <v>1</v>
      </c>
      <c r="R27" t="s">
        <v>59</v>
      </c>
      <c r="S27" t="s">
        <v>60</v>
      </c>
      <c r="T27" t="s">
        <v>61</v>
      </c>
      <c r="U27">
        <v>148</v>
      </c>
      <c r="V27" t="s">
        <v>62</v>
      </c>
      <c r="W27" t="s">
        <v>114</v>
      </c>
      <c r="X27">
        <v>0.74794399999999905</v>
      </c>
      <c r="Y27" t="s">
        <v>115</v>
      </c>
      <c r="Z27">
        <v>25170</v>
      </c>
      <c r="AA27">
        <v>1154.8499999999999</v>
      </c>
      <c r="AB27">
        <f t="shared" si="0"/>
        <v>19.247499999999999</v>
      </c>
      <c r="AC27">
        <v>222818</v>
      </c>
      <c r="AD27">
        <v>26</v>
      </c>
      <c r="AE27">
        <v>31.194500000000001</v>
      </c>
      <c r="AF27">
        <v>140</v>
      </c>
      <c r="AG27">
        <v>108.80500000000001</v>
      </c>
      <c r="AH27">
        <v>1</v>
      </c>
      <c r="AI27" t="s">
        <v>853</v>
      </c>
      <c r="AJ27">
        <v>4</v>
      </c>
      <c r="AK27" t="s">
        <v>56</v>
      </c>
      <c r="AL27">
        <v>0</v>
      </c>
      <c r="AM27">
        <v>0</v>
      </c>
      <c r="AN27" t="s">
        <v>56</v>
      </c>
      <c r="AO27" t="s">
        <v>56</v>
      </c>
      <c r="AP27" t="s">
        <v>56</v>
      </c>
      <c r="AQ27" t="s">
        <v>56</v>
      </c>
      <c r="AR27" t="s">
        <v>56</v>
      </c>
      <c r="AS27" t="s">
        <v>56</v>
      </c>
      <c r="AT27" t="s">
        <v>56</v>
      </c>
      <c r="AU27" t="s">
        <v>56</v>
      </c>
      <c r="AV27" t="s">
        <v>56</v>
      </c>
      <c r="AW27">
        <v>1693.29628743134</v>
      </c>
      <c r="AX27">
        <v>1156</v>
      </c>
      <c r="AY27">
        <f t="shared" si="1"/>
        <v>537.29628743134003</v>
      </c>
      <c r="AZ27" t="s">
        <v>72</v>
      </c>
    </row>
    <row r="28" spans="1:54" x14ac:dyDescent="0.25">
      <c r="A28" t="s">
        <v>928</v>
      </c>
      <c r="B28" t="s">
        <v>929</v>
      </c>
      <c r="C28" t="s">
        <v>51</v>
      </c>
      <c r="D28" t="s">
        <v>111</v>
      </c>
      <c r="E28" t="s">
        <v>112</v>
      </c>
      <c r="F28" t="s">
        <v>56</v>
      </c>
      <c r="G28" t="s">
        <v>113</v>
      </c>
      <c r="H28" t="s">
        <v>55</v>
      </c>
      <c r="I28">
        <v>170</v>
      </c>
      <c r="J28">
        <v>0</v>
      </c>
      <c r="K28">
        <v>1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>
        <v>1</v>
      </c>
      <c r="R28" t="s">
        <v>59</v>
      </c>
      <c r="S28" t="s">
        <v>60</v>
      </c>
      <c r="T28" t="s">
        <v>61</v>
      </c>
      <c r="U28">
        <v>172</v>
      </c>
      <c r="V28" t="s">
        <v>62</v>
      </c>
      <c r="W28" t="s">
        <v>114</v>
      </c>
      <c r="X28">
        <v>0.75911300000000004</v>
      </c>
      <c r="Y28" t="s">
        <v>115</v>
      </c>
      <c r="Z28">
        <v>84549.6</v>
      </c>
      <c r="AA28">
        <v>1347.69</v>
      </c>
      <c r="AB28">
        <f t="shared" si="0"/>
        <v>22.461500000000001</v>
      </c>
      <c r="AC28">
        <v>235387</v>
      </c>
      <c r="AD28">
        <v>86</v>
      </c>
      <c r="AE28">
        <v>40.015799999999999</v>
      </c>
      <c r="AF28">
        <v>170</v>
      </c>
      <c r="AG28">
        <v>210.01599999999999</v>
      </c>
      <c r="AH28">
        <v>1</v>
      </c>
      <c r="AI28" t="s">
        <v>495</v>
      </c>
      <c r="AJ28">
        <v>4</v>
      </c>
      <c r="AK28" t="s">
        <v>56</v>
      </c>
      <c r="AL28">
        <v>0</v>
      </c>
      <c r="AM28">
        <v>0</v>
      </c>
      <c r="AN28" t="s">
        <v>56</v>
      </c>
      <c r="AO28" t="s">
        <v>56</v>
      </c>
      <c r="AP28" t="s">
        <v>56</v>
      </c>
      <c r="AQ28" t="s">
        <v>56</v>
      </c>
      <c r="AR28" t="s">
        <v>56</v>
      </c>
      <c r="AS28" t="s">
        <v>56</v>
      </c>
      <c r="AT28" t="s">
        <v>56</v>
      </c>
      <c r="AU28" t="s">
        <v>56</v>
      </c>
      <c r="AV28" t="s">
        <v>56</v>
      </c>
      <c r="AW28">
        <v>1875.02923176015</v>
      </c>
      <c r="AX28">
        <v>1331</v>
      </c>
      <c r="AY28">
        <f t="shared" si="1"/>
        <v>544.02923176014997</v>
      </c>
      <c r="AZ28" t="s">
        <v>72</v>
      </c>
      <c r="BB28" t="s">
        <v>1574</v>
      </c>
    </row>
    <row r="29" spans="1:54" x14ac:dyDescent="0.25">
      <c r="A29" t="s">
        <v>1090</v>
      </c>
      <c r="B29" t="s">
        <v>1091</v>
      </c>
      <c r="C29" t="s">
        <v>51</v>
      </c>
      <c r="D29" t="s">
        <v>111</v>
      </c>
      <c r="E29" t="s">
        <v>112</v>
      </c>
      <c r="F29" t="s">
        <v>56</v>
      </c>
      <c r="G29" t="s">
        <v>113</v>
      </c>
      <c r="H29" t="s">
        <v>55</v>
      </c>
      <c r="I29">
        <v>116</v>
      </c>
      <c r="J29">
        <v>0</v>
      </c>
      <c r="K29">
        <v>1</v>
      </c>
      <c r="L29" t="s">
        <v>56</v>
      </c>
      <c r="M29" t="s">
        <v>56</v>
      </c>
      <c r="N29" t="s">
        <v>56</v>
      </c>
      <c r="O29" t="s">
        <v>56</v>
      </c>
      <c r="P29" t="s">
        <v>56</v>
      </c>
      <c r="Q29">
        <v>1</v>
      </c>
      <c r="R29" t="s">
        <v>59</v>
      </c>
      <c r="S29" t="s">
        <v>60</v>
      </c>
      <c r="T29" t="s">
        <v>61</v>
      </c>
      <c r="U29">
        <v>39</v>
      </c>
      <c r="V29" t="s">
        <v>62</v>
      </c>
      <c r="W29" t="s">
        <v>114</v>
      </c>
      <c r="X29">
        <v>0.73851299999999998</v>
      </c>
      <c r="Y29" t="s">
        <v>115</v>
      </c>
      <c r="Z29">
        <v>3594.71</v>
      </c>
      <c r="AA29">
        <v>288.78899999999999</v>
      </c>
      <c r="AB29">
        <f t="shared" si="0"/>
        <v>4.8131499999999994</v>
      </c>
      <c r="AC29">
        <v>379290</v>
      </c>
      <c r="AD29">
        <v>4</v>
      </c>
      <c r="AE29">
        <v>43.997599999999998</v>
      </c>
      <c r="AF29">
        <v>116</v>
      </c>
      <c r="AG29">
        <v>72.002399999999994</v>
      </c>
      <c r="AH29">
        <v>1</v>
      </c>
      <c r="AI29" t="s">
        <v>1092</v>
      </c>
      <c r="AJ29">
        <v>2</v>
      </c>
      <c r="AK29" t="s">
        <v>56</v>
      </c>
      <c r="AL29">
        <v>0</v>
      </c>
      <c r="AM29">
        <v>0</v>
      </c>
      <c r="AN29" t="s">
        <v>56</v>
      </c>
      <c r="AO29" t="s">
        <v>56</v>
      </c>
      <c r="AP29" t="s">
        <v>56</v>
      </c>
      <c r="AQ29" t="s">
        <v>56</v>
      </c>
      <c r="AR29" t="s">
        <v>56</v>
      </c>
      <c r="AS29" t="s">
        <v>56</v>
      </c>
      <c r="AT29" t="s">
        <v>56</v>
      </c>
      <c r="AU29" t="s">
        <v>56</v>
      </c>
      <c r="AV29" t="s">
        <v>56</v>
      </c>
      <c r="AW29">
        <v>986.09877883561103</v>
      </c>
      <c r="AX29">
        <v>858</v>
      </c>
      <c r="AY29">
        <f t="shared" si="1"/>
        <v>128.09877883561103</v>
      </c>
      <c r="AZ29" t="s">
        <v>72</v>
      </c>
      <c r="BB29" t="s">
        <v>1575</v>
      </c>
    </row>
    <row r="30" spans="1:54" x14ac:dyDescent="0.25">
      <c r="A30" t="s">
        <v>1195</v>
      </c>
      <c r="B30" t="s">
        <v>1196</v>
      </c>
      <c r="C30" t="s">
        <v>51</v>
      </c>
      <c r="D30" t="s">
        <v>111</v>
      </c>
      <c r="E30" t="s">
        <v>112</v>
      </c>
      <c r="F30" t="s">
        <v>56</v>
      </c>
      <c r="G30" t="s">
        <v>113</v>
      </c>
      <c r="H30" t="s">
        <v>55</v>
      </c>
      <c r="I30">
        <v>136</v>
      </c>
      <c r="J30">
        <v>0</v>
      </c>
      <c r="K30">
        <v>1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>
        <v>1</v>
      </c>
      <c r="R30" t="s">
        <v>59</v>
      </c>
      <c r="S30" t="s">
        <v>60</v>
      </c>
      <c r="T30" t="s">
        <v>61</v>
      </c>
      <c r="U30">
        <v>176</v>
      </c>
      <c r="V30" t="s">
        <v>62</v>
      </c>
      <c r="W30" t="s">
        <v>114</v>
      </c>
      <c r="X30">
        <v>0.72969300000000004</v>
      </c>
      <c r="Y30" t="s">
        <v>115</v>
      </c>
      <c r="Z30">
        <v>14208</v>
      </c>
      <c r="AA30">
        <v>1391.7</v>
      </c>
      <c r="AB30">
        <f t="shared" si="0"/>
        <v>23.195</v>
      </c>
      <c r="AC30">
        <v>227974</v>
      </c>
      <c r="AD30">
        <v>23</v>
      </c>
      <c r="AE30">
        <v>31.0045</v>
      </c>
      <c r="AF30">
        <v>136</v>
      </c>
      <c r="AG30">
        <v>167.005</v>
      </c>
      <c r="AH30">
        <v>1</v>
      </c>
      <c r="AI30" t="s">
        <v>1197</v>
      </c>
      <c r="AJ30">
        <v>3</v>
      </c>
      <c r="AK30" t="s">
        <v>56</v>
      </c>
      <c r="AL30">
        <v>0</v>
      </c>
      <c r="AM30">
        <v>0</v>
      </c>
      <c r="AN30" t="s">
        <v>56</v>
      </c>
      <c r="AO30" t="s">
        <v>56</v>
      </c>
      <c r="AP30" t="s">
        <v>56</v>
      </c>
      <c r="AQ30" t="s">
        <v>56</v>
      </c>
      <c r="AR30" t="s">
        <v>56</v>
      </c>
      <c r="AS30" t="s">
        <v>56</v>
      </c>
      <c r="AT30" t="s">
        <v>56</v>
      </c>
      <c r="AU30" t="s">
        <v>56</v>
      </c>
      <c r="AV30" t="s">
        <v>56</v>
      </c>
      <c r="AW30">
        <v>1918.6358409864699</v>
      </c>
      <c r="AX30">
        <v>1096</v>
      </c>
      <c r="AY30">
        <f t="shared" si="1"/>
        <v>822.63584098646993</v>
      </c>
      <c r="AZ30" t="s">
        <v>72</v>
      </c>
      <c r="BB30" t="s">
        <v>1573</v>
      </c>
    </row>
    <row r="31" spans="1:54" x14ac:dyDescent="0.25">
      <c r="A31" t="s">
        <v>1428</v>
      </c>
      <c r="B31" t="s">
        <v>1429</v>
      </c>
      <c r="C31" t="s">
        <v>51</v>
      </c>
      <c r="D31" t="s">
        <v>111</v>
      </c>
      <c r="E31" t="s">
        <v>112</v>
      </c>
      <c r="F31" t="s">
        <v>56</v>
      </c>
      <c r="G31" t="s">
        <v>113</v>
      </c>
      <c r="H31" t="s">
        <v>55</v>
      </c>
      <c r="I31">
        <v>172</v>
      </c>
      <c r="J31">
        <v>0</v>
      </c>
      <c r="K31">
        <v>1</v>
      </c>
      <c r="L31" t="s">
        <v>56</v>
      </c>
      <c r="M31" t="s">
        <v>56</v>
      </c>
      <c r="N31" t="s">
        <v>56</v>
      </c>
      <c r="O31" t="s">
        <v>56</v>
      </c>
      <c r="P31" t="s">
        <v>56</v>
      </c>
      <c r="Q31">
        <v>1</v>
      </c>
      <c r="R31" t="s">
        <v>59</v>
      </c>
      <c r="S31" t="s">
        <v>60</v>
      </c>
      <c r="T31" t="s">
        <v>61</v>
      </c>
      <c r="U31">
        <v>183</v>
      </c>
      <c r="V31" t="s">
        <v>62</v>
      </c>
      <c r="W31" t="s">
        <v>114</v>
      </c>
      <c r="X31">
        <v>0.71201999999999999</v>
      </c>
      <c r="Y31" t="s">
        <v>115</v>
      </c>
      <c r="Z31">
        <v>5569.01</v>
      </c>
      <c r="AA31">
        <v>1398.19</v>
      </c>
      <c r="AB31">
        <f t="shared" si="0"/>
        <v>23.303166666666666</v>
      </c>
      <c r="AC31">
        <v>505268</v>
      </c>
      <c r="AD31">
        <v>24</v>
      </c>
      <c r="AE31">
        <v>86.906099999999995</v>
      </c>
      <c r="AF31">
        <v>172</v>
      </c>
      <c r="AG31">
        <v>85.093900000000005</v>
      </c>
      <c r="AH31">
        <v>1</v>
      </c>
      <c r="AI31" t="s">
        <v>782</v>
      </c>
      <c r="AJ31">
        <v>2</v>
      </c>
      <c r="AK31" t="s">
        <v>56</v>
      </c>
      <c r="AL31">
        <v>0</v>
      </c>
      <c r="AM31">
        <v>0</v>
      </c>
      <c r="AN31" t="s">
        <v>56</v>
      </c>
      <c r="AO31" t="s">
        <v>56</v>
      </c>
      <c r="AP31" t="s">
        <v>56</v>
      </c>
      <c r="AQ31" t="s">
        <v>56</v>
      </c>
      <c r="AR31" t="s">
        <v>56</v>
      </c>
      <c r="AS31" t="s">
        <v>56</v>
      </c>
      <c r="AT31" t="s">
        <v>56</v>
      </c>
      <c r="AU31" t="s">
        <v>56</v>
      </c>
      <c r="AV31" t="s">
        <v>56</v>
      </c>
      <c r="AW31">
        <v>1925.2233346054099</v>
      </c>
      <c r="AX31">
        <v>1267</v>
      </c>
      <c r="AY31">
        <f t="shared" si="1"/>
        <v>658.22333460540995</v>
      </c>
      <c r="AZ31" t="s">
        <v>72</v>
      </c>
      <c r="BB31" t="s">
        <v>1573</v>
      </c>
    </row>
    <row r="32" spans="1:54" x14ac:dyDescent="0.25">
      <c r="A32" t="s">
        <v>695</v>
      </c>
      <c r="B32" t="s">
        <v>696</v>
      </c>
      <c r="C32" t="s">
        <v>51</v>
      </c>
      <c r="D32" t="s">
        <v>111</v>
      </c>
      <c r="E32" t="s">
        <v>112</v>
      </c>
      <c r="F32" t="s">
        <v>56</v>
      </c>
      <c r="G32" t="s">
        <v>113</v>
      </c>
      <c r="H32" t="s">
        <v>55</v>
      </c>
      <c r="I32">
        <v>124</v>
      </c>
      <c r="J32">
        <v>0</v>
      </c>
      <c r="K32">
        <v>1</v>
      </c>
      <c r="L32" t="s">
        <v>56</v>
      </c>
      <c r="M32" t="s">
        <v>56</v>
      </c>
      <c r="N32" t="s">
        <v>56</v>
      </c>
      <c r="O32" t="s">
        <v>56</v>
      </c>
      <c r="P32" t="s">
        <v>56</v>
      </c>
      <c r="Q32">
        <v>1</v>
      </c>
      <c r="R32" t="s">
        <v>59</v>
      </c>
      <c r="S32" t="s">
        <v>60</v>
      </c>
      <c r="T32" t="s">
        <v>61</v>
      </c>
      <c r="U32">
        <v>168</v>
      </c>
      <c r="V32" t="s">
        <v>62</v>
      </c>
      <c r="W32" t="s">
        <v>114</v>
      </c>
      <c r="X32">
        <v>0.79103199999999996</v>
      </c>
      <c r="Y32" t="s">
        <v>115</v>
      </c>
      <c r="Z32">
        <v>13355</v>
      </c>
      <c r="AA32">
        <v>1323.86</v>
      </c>
      <c r="AB32">
        <f t="shared" si="0"/>
        <v>22.06433333333333</v>
      </c>
      <c r="AC32">
        <v>241815</v>
      </c>
      <c r="AD32">
        <v>26</v>
      </c>
      <c r="AE32">
        <v>29.985099999999999</v>
      </c>
      <c r="AF32">
        <v>124</v>
      </c>
      <c r="AG32">
        <v>94.014899999999997</v>
      </c>
      <c r="AH32">
        <v>1</v>
      </c>
      <c r="AI32" t="s">
        <v>694</v>
      </c>
      <c r="AJ32">
        <v>4</v>
      </c>
      <c r="AK32" t="s">
        <v>56</v>
      </c>
      <c r="AL32">
        <v>0</v>
      </c>
      <c r="AM32">
        <v>0</v>
      </c>
      <c r="AN32" t="s">
        <v>56</v>
      </c>
      <c r="AO32" t="s">
        <v>56</v>
      </c>
      <c r="AP32" t="s">
        <v>56</v>
      </c>
      <c r="AQ32" t="s">
        <v>56</v>
      </c>
      <c r="AR32" t="s">
        <v>56</v>
      </c>
      <c r="AS32" t="s">
        <v>56</v>
      </c>
      <c r="AT32" t="s">
        <v>56</v>
      </c>
      <c r="AU32" t="s">
        <v>56</v>
      </c>
      <c r="AV32" t="s">
        <v>56</v>
      </c>
      <c r="AW32">
        <v>1851.8302376045999</v>
      </c>
      <c r="AX32">
        <v>891</v>
      </c>
      <c r="AY32">
        <f t="shared" si="1"/>
        <v>960.83023760459992</v>
      </c>
      <c r="AZ32" t="s">
        <v>72</v>
      </c>
      <c r="BB32" t="s">
        <v>1574</v>
      </c>
    </row>
    <row r="33" spans="1:54" x14ac:dyDescent="0.25">
      <c r="A33" t="s">
        <v>675</v>
      </c>
      <c r="B33" t="s">
        <v>676</v>
      </c>
      <c r="C33" t="s">
        <v>51</v>
      </c>
      <c r="D33" t="s">
        <v>111</v>
      </c>
      <c r="E33" t="s">
        <v>112</v>
      </c>
      <c r="F33" t="s">
        <v>56</v>
      </c>
      <c r="G33" t="s">
        <v>113</v>
      </c>
      <c r="H33" t="s">
        <v>55</v>
      </c>
      <c r="I33">
        <v>266</v>
      </c>
      <c r="J33">
        <v>0</v>
      </c>
      <c r="K33">
        <v>1</v>
      </c>
      <c r="L33" t="s">
        <v>56</v>
      </c>
      <c r="M33" t="s">
        <v>56</v>
      </c>
      <c r="N33" t="s">
        <v>56</v>
      </c>
      <c r="O33" t="s">
        <v>56</v>
      </c>
      <c r="P33" t="s">
        <v>56</v>
      </c>
      <c r="Q33">
        <v>1</v>
      </c>
      <c r="R33" t="s">
        <v>59</v>
      </c>
      <c r="S33" t="s">
        <v>60</v>
      </c>
      <c r="T33" t="s">
        <v>61</v>
      </c>
      <c r="U33">
        <v>171</v>
      </c>
      <c r="V33" t="s">
        <v>62</v>
      </c>
      <c r="W33" t="s">
        <v>114</v>
      </c>
      <c r="X33">
        <v>0.79347100000000004</v>
      </c>
      <c r="Y33" t="s">
        <v>115</v>
      </c>
      <c r="Z33">
        <v>79670.7</v>
      </c>
      <c r="AA33">
        <v>1337.51</v>
      </c>
      <c r="AB33">
        <f t="shared" si="0"/>
        <v>22.291833333333333</v>
      </c>
      <c r="AC33">
        <v>537571</v>
      </c>
      <c r="AD33">
        <v>89</v>
      </c>
      <c r="AE33">
        <v>142.994</v>
      </c>
      <c r="AF33">
        <v>266</v>
      </c>
      <c r="AG33">
        <v>123.006</v>
      </c>
      <c r="AH33">
        <v>1</v>
      </c>
      <c r="AI33" t="s">
        <v>640</v>
      </c>
      <c r="AJ33">
        <v>4</v>
      </c>
      <c r="AK33" t="s">
        <v>56</v>
      </c>
      <c r="AL33">
        <v>0</v>
      </c>
      <c r="AM33">
        <v>0</v>
      </c>
      <c r="AN33" t="s">
        <v>56</v>
      </c>
      <c r="AO33" t="s">
        <v>56</v>
      </c>
      <c r="AP33" t="s">
        <v>56</v>
      </c>
      <c r="AQ33" t="s">
        <v>56</v>
      </c>
      <c r="AR33" t="s">
        <v>56</v>
      </c>
      <c r="AS33" t="s">
        <v>56</v>
      </c>
      <c r="AT33" t="s">
        <v>56</v>
      </c>
      <c r="AU33" t="s">
        <v>56</v>
      </c>
      <c r="AV33" t="s">
        <v>56</v>
      </c>
      <c r="AW33">
        <v>1865.11879279651</v>
      </c>
      <c r="AX33">
        <v>2050</v>
      </c>
      <c r="AY33">
        <f t="shared" si="1"/>
        <v>-184.88120720349002</v>
      </c>
      <c r="AZ33" t="s">
        <v>72</v>
      </c>
    </row>
    <row r="34" spans="1:54" x14ac:dyDescent="0.25">
      <c r="A34" t="s">
        <v>675</v>
      </c>
      <c r="B34" t="s">
        <v>676</v>
      </c>
      <c r="C34" t="s">
        <v>51</v>
      </c>
      <c r="D34" t="s">
        <v>111</v>
      </c>
      <c r="E34" t="s">
        <v>112</v>
      </c>
      <c r="F34" t="s">
        <v>56</v>
      </c>
      <c r="G34" t="s">
        <v>113</v>
      </c>
      <c r="H34" t="s">
        <v>55</v>
      </c>
      <c r="I34">
        <v>266</v>
      </c>
      <c r="J34">
        <v>0</v>
      </c>
      <c r="K34">
        <v>1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>
        <v>1</v>
      </c>
      <c r="R34" t="s">
        <v>59</v>
      </c>
      <c r="S34" t="s">
        <v>60</v>
      </c>
      <c r="T34" t="s">
        <v>61</v>
      </c>
      <c r="U34">
        <v>166</v>
      </c>
      <c r="V34" t="s">
        <v>62</v>
      </c>
      <c r="W34" t="s">
        <v>114</v>
      </c>
      <c r="X34">
        <v>0.74901099999999998</v>
      </c>
      <c r="Y34" t="s">
        <v>115</v>
      </c>
      <c r="Z34">
        <v>73119.100000000006</v>
      </c>
      <c r="AA34">
        <v>1296.8699999999999</v>
      </c>
      <c r="AB34">
        <f t="shared" si="0"/>
        <v>21.6145</v>
      </c>
      <c r="AC34">
        <v>439517</v>
      </c>
      <c r="AD34">
        <v>69</v>
      </c>
      <c r="AE34">
        <v>116.911</v>
      </c>
      <c r="AF34">
        <v>266</v>
      </c>
      <c r="AG34">
        <v>149.089</v>
      </c>
      <c r="AH34">
        <v>1</v>
      </c>
      <c r="AI34" t="s">
        <v>651</v>
      </c>
      <c r="AJ34">
        <v>4</v>
      </c>
      <c r="AK34" t="s">
        <v>56</v>
      </c>
      <c r="AL34">
        <v>0</v>
      </c>
      <c r="AM34">
        <v>0</v>
      </c>
      <c r="AN34" t="s">
        <v>56</v>
      </c>
      <c r="AO34" t="s">
        <v>56</v>
      </c>
      <c r="AP34" t="s">
        <v>56</v>
      </c>
      <c r="AQ34" t="s">
        <v>56</v>
      </c>
      <c r="AR34" t="s">
        <v>56</v>
      </c>
      <c r="AS34" t="s">
        <v>56</v>
      </c>
      <c r="AT34" t="s">
        <v>56</v>
      </c>
      <c r="AU34" t="s">
        <v>56</v>
      </c>
      <c r="AV34" t="s">
        <v>56</v>
      </c>
      <c r="AW34">
        <v>1825.5549185841101</v>
      </c>
      <c r="AX34">
        <v>2050</v>
      </c>
      <c r="AY34">
        <f t="shared" si="1"/>
        <v>-224.44508141588994</v>
      </c>
      <c r="AZ34" t="s">
        <v>72</v>
      </c>
    </row>
    <row r="35" spans="1:54" x14ac:dyDescent="0.25">
      <c r="A35" t="s">
        <v>269</v>
      </c>
      <c r="B35" t="s">
        <v>270</v>
      </c>
      <c r="C35" t="s">
        <v>51</v>
      </c>
      <c r="D35" t="s">
        <v>111</v>
      </c>
      <c r="E35" t="s">
        <v>112</v>
      </c>
      <c r="F35" t="s">
        <v>56</v>
      </c>
      <c r="G35" t="s">
        <v>113</v>
      </c>
      <c r="H35" t="s">
        <v>55</v>
      </c>
      <c r="I35">
        <v>170</v>
      </c>
      <c r="J35">
        <v>0</v>
      </c>
      <c r="K35">
        <v>1</v>
      </c>
      <c r="L35" t="s">
        <v>56</v>
      </c>
      <c r="M35" t="s">
        <v>56</v>
      </c>
      <c r="N35" t="s">
        <v>56</v>
      </c>
      <c r="O35" t="s">
        <v>56</v>
      </c>
      <c r="P35" t="s">
        <v>56</v>
      </c>
      <c r="Q35">
        <v>1</v>
      </c>
      <c r="R35" t="s">
        <v>59</v>
      </c>
      <c r="S35" t="s">
        <v>60</v>
      </c>
      <c r="T35" t="s">
        <v>61</v>
      </c>
      <c r="U35">
        <v>90</v>
      </c>
      <c r="V35" t="s">
        <v>62</v>
      </c>
      <c r="W35" t="s">
        <v>114</v>
      </c>
      <c r="X35">
        <v>0.86480400000000002</v>
      </c>
      <c r="Y35" t="s">
        <v>115</v>
      </c>
      <c r="Z35">
        <v>6300</v>
      </c>
      <c r="AA35">
        <v>604.65699999999902</v>
      </c>
      <c r="AB35">
        <f t="shared" si="0"/>
        <v>10.07761666666665</v>
      </c>
      <c r="AC35">
        <v>452923</v>
      </c>
      <c r="AD35">
        <v>10</v>
      </c>
      <c r="AE35">
        <v>76.996899999999997</v>
      </c>
      <c r="AF35">
        <v>170</v>
      </c>
      <c r="AG35">
        <v>93.003100000000003</v>
      </c>
      <c r="AH35">
        <v>1</v>
      </c>
      <c r="AI35" t="s">
        <v>146</v>
      </c>
      <c r="AJ35">
        <v>4</v>
      </c>
      <c r="AK35" t="s">
        <v>56</v>
      </c>
      <c r="AL35">
        <v>0</v>
      </c>
      <c r="AM35">
        <v>0</v>
      </c>
      <c r="AN35" t="s">
        <v>56</v>
      </c>
      <c r="AO35" t="s">
        <v>56</v>
      </c>
      <c r="AP35" t="s">
        <v>56</v>
      </c>
      <c r="AQ35" t="s">
        <v>56</v>
      </c>
      <c r="AR35" t="s">
        <v>56</v>
      </c>
      <c r="AS35" t="s">
        <v>56</v>
      </c>
      <c r="AT35" t="s">
        <v>56</v>
      </c>
      <c r="AU35" t="s">
        <v>56</v>
      </c>
      <c r="AV35" t="s">
        <v>56</v>
      </c>
      <c r="AW35">
        <v>1245.8804189559401</v>
      </c>
      <c r="AX35">
        <v>1090</v>
      </c>
      <c r="AY35">
        <f t="shared" si="1"/>
        <v>155.88041895594006</v>
      </c>
      <c r="AZ35" t="s">
        <v>72</v>
      </c>
      <c r="BB35" t="s">
        <v>1574</v>
      </c>
    </row>
    <row r="36" spans="1:54" x14ac:dyDescent="0.25">
      <c r="A36" t="s">
        <v>1206</v>
      </c>
      <c r="B36" t="s">
        <v>1207</v>
      </c>
      <c r="C36" t="s">
        <v>51</v>
      </c>
      <c r="D36" t="s">
        <v>111</v>
      </c>
      <c r="E36" t="s">
        <v>112</v>
      </c>
      <c r="F36" t="s">
        <v>56</v>
      </c>
      <c r="G36" t="s">
        <v>113</v>
      </c>
      <c r="H36" t="s">
        <v>55</v>
      </c>
      <c r="I36">
        <v>214</v>
      </c>
      <c r="J36">
        <v>0</v>
      </c>
      <c r="K36">
        <v>1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>
        <v>1</v>
      </c>
      <c r="R36" t="s">
        <v>59</v>
      </c>
      <c r="S36" t="s">
        <v>60</v>
      </c>
      <c r="T36" t="s">
        <v>61</v>
      </c>
      <c r="U36">
        <v>133</v>
      </c>
      <c r="V36" t="s">
        <v>62</v>
      </c>
      <c r="W36" t="s">
        <v>114</v>
      </c>
      <c r="X36">
        <v>0.727989</v>
      </c>
      <c r="Y36" t="s">
        <v>115</v>
      </c>
      <c r="Z36">
        <v>15230</v>
      </c>
      <c r="AA36">
        <v>1022.92</v>
      </c>
      <c r="AB36">
        <f t="shared" si="0"/>
        <v>17.048666666666666</v>
      </c>
      <c r="AC36">
        <v>434547</v>
      </c>
      <c r="AD36">
        <v>25</v>
      </c>
      <c r="AE36">
        <v>92.993099999999998</v>
      </c>
      <c r="AF36">
        <v>214</v>
      </c>
      <c r="AG36">
        <v>121.00700000000001</v>
      </c>
      <c r="AH36">
        <v>1</v>
      </c>
      <c r="AI36" t="s">
        <v>1120</v>
      </c>
      <c r="AJ36">
        <v>3</v>
      </c>
      <c r="AK36" t="s">
        <v>56</v>
      </c>
      <c r="AL36">
        <v>0</v>
      </c>
      <c r="AM36">
        <v>0</v>
      </c>
      <c r="AN36" t="s">
        <v>56</v>
      </c>
      <c r="AO36" t="s">
        <v>56</v>
      </c>
      <c r="AP36" t="s">
        <v>56</v>
      </c>
      <c r="AQ36" t="s">
        <v>56</v>
      </c>
      <c r="AR36" t="s">
        <v>56</v>
      </c>
      <c r="AS36" t="s">
        <v>56</v>
      </c>
      <c r="AT36" t="s">
        <v>56</v>
      </c>
      <c r="AU36" t="s">
        <v>56</v>
      </c>
      <c r="AV36" t="s">
        <v>56</v>
      </c>
      <c r="AW36">
        <v>1577.6929780558</v>
      </c>
      <c r="AX36">
        <v>1811</v>
      </c>
      <c r="AY36">
        <f t="shared" si="1"/>
        <v>-233.30702194419996</v>
      </c>
      <c r="AZ36" t="s">
        <v>72</v>
      </c>
    </row>
    <row r="37" spans="1:54" x14ac:dyDescent="0.25">
      <c r="A37" t="s">
        <v>355</v>
      </c>
      <c r="B37" t="s">
        <v>356</v>
      </c>
      <c r="C37" t="s">
        <v>51</v>
      </c>
      <c r="D37" t="s">
        <v>111</v>
      </c>
      <c r="E37" t="s">
        <v>112</v>
      </c>
      <c r="F37" t="s">
        <v>56</v>
      </c>
      <c r="G37" t="s">
        <v>113</v>
      </c>
      <c r="H37" t="s">
        <v>55</v>
      </c>
      <c r="I37">
        <v>166</v>
      </c>
      <c r="J37">
        <v>0</v>
      </c>
      <c r="K37">
        <v>1</v>
      </c>
      <c r="L37" t="s">
        <v>56</v>
      </c>
      <c r="M37" t="s">
        <v>56</v>
      </c>
      <c r="N37" t="s">
        <v>56</v>
      </c>
      <c r="O37" t="s">
        <v>56</v>
      </c>
      <c r="P37" t="s">
        <v>56</v>
      </c>
      <c r="Q37">
        <v>1</v>
      </c>
      <c r="R37" t="s">
        <v>59</v>
      </c>
      <c r="S37" t="s">
        <v>60</v>
      </c>
      <c r="T37" t="s">
        <v>61</v>
      </c>
      <c r="U37">
        <v>96</v>
      </c>
      <c r="V37" t="s">
        <v>62</v>
      </c>
      <c r="W37" t="s">
        <v>114</v>
      </c>
      <c r="X37">
        <v>0.84948299999999999</v>
      </c>
      <c r="Y37" t="s">
        <v>115</v>
      </c>
      <c r="Z37">
        <v>7820</v>
      </c>
      <c r="AA37">
        <v>684.08600000000001</v>
      </c>
      <c r="AB37">
        <f t="shared" si="0"/>
        <v>11.401433333333333</v>
      </c>
      <c r="AC37">
        <v>355290</v>
      </c>
      <c r="AD37">
        <v>15</v>
      </c>
      <c r="AE37">
        <v>58.978099999999998</v>
      </c>
      <c r="AF37">
        <v>166</v>
      </c>
      <c r="AG37">
        <v>107.02200000000001</v>
      </c>
      <c r="AH37">
        <v>1</v>
      </c>
      <c r="AI37" t="s">
        <v>250</v>
      </c>
      <c r="AJ37">
        <v>4</v>
      </c>
      <c r="AK37" t="s">
        <v>56</v>
      </c>
      <c r="AL37">
        <v>0</v>
      </c>
      <c r="AM37">
        <v>0</v>
      </c>
      <c r="AN37" t="s">
        <v>56</v>
      </c>
      <c r="AO37" t="s">
        <v>56</v>
      </c>
      <c r="AP37" t="s">
        <v>56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>
        <v>1306.3280585288301</v>
      </c>
      <c r="AX37">
        <v>1441</v>
      </c>
      <c r="AY37">
        <f t="shared" si="1"/>
        <v>-134.67194147116993</v>
      </c>
      <c r="AZ37" t="s">
        <v>72</v>
      </c>
      <c r="BB37" t="s">
        <v>1574</v>
      </c>
    </row>
    <row r="38" spans="1:54" x14ac:dyDescent="0.25">
      <c r="A38" t="s">
        <v>355</v>
      </c>
      <c r="B38" t="s">
        <v>356</v>
      </c>
      <c r="C38" t="s">
        <v>51</v>
      </c>
      <c r="D38" t="s">
        <v>111</v>
      </c>
      <c r="E38" t="s">
        <v>112</v>
      </c>
      <c r="F38" t="s">
        <v>56</v>
      </c>
      <c r="G38" t="s">
        <v>113</v>
      </c>
      <c r="H38" t="s">
        <v>55</v>
      </c>
      <c r="I38">
        <v>166</v>
      </c>
      <c r="J38">
        <v>0</v>
      </c>
      <c r="K38">
        <v>1</v>
      </c>
      <c r="L38" t="s">
        <v>56</v>
      </c>
      <c r="M38" t="s">
        <v>56</v>
      </c>
      <c r="N38" t="s">
        <v>56</v>
      </c>
      <c r="O38" t="s">
        <v>56</v>
      </c>
      <c r="P38" t="s">
        <v>56</v>
      </c>
      <c r="Q38">
        <v>1</v>
      </c>
      <c r="R38" t="s">
        <v>59</v>
      </c>
      <c r="S38" t="s">
        <v>60</v>
      </c>
      <c r="T38" t="s">
        <v>61</v>
      </c>
      <c r="U38">
        <v>98</v>
      </c>
      <c r="V38" t="s">
        <v>62</v>
      </c>
      <c r="W38" t="s">
        <v>114</v>
      </c>
      <c r="X38">
        <v>0.72467399999999904</v>
      </c>
      <c r="Y38" t="s">
        <v>115</v>
      </c>
      <c r="Z38">
        <v>2350</v>
      </c>
      <c r="AA38">
        <v>699.86699999999996</v>
      </c>
      <c r="AB38">
        <f t="shared" si="0"/>
        <v>11.664449999999999</v>
      </c>
      <c r="AC38">
        <v>355397</v>
      </c>
      <c r="AD38">
        <v>8</v>
      </c>
      <c r="AE38">
        <v>58.995899999999999</v>
      </c>
      <c r="AF38">
        <v>166</v>
      </c>
      <c r="AG38">
        <v>107.003999999999</v>
      </c>
      <c r="AH38">
        <v>1</v>
      </c>
      <c r="AI38" t="s">
        <v>850</v>
      </c>
      <c r="AJ38">
        <v>4</v>
      </c>
      <c r="AK38" t="s">
        <v>56</v>
      </c>
      <c r="AL38">
        <v>0</v>
      </c>
      <c r="AM38">
        <v>0</v>
      </c>
      <c r="AN38" t="s">
        <v>56</v>
      </c>
      <c r="AO38" t="s">
        <v>56</v>
      </c>
      <c r="AP38" t="s">
        <v>56</v>
      </c>
      <c r="AQ38" t="s">
        <v>56</v>
      </c>
      <c r="AR38" t="s">
        <v>56</v>
      </c>
      <c r="AS38" t="s">
        <v>56</v>
      </c>
      <c r="AT38" t="s">
        <v>56</v>
      </c>
      <c r="AU38" t="s">
        <v>56</v>
      </c>
      <c r="AV38" t="s">
        <v>56</v>
      </c>
      <c r="AW38">
        <v>1318.5273487166801</v>
      </c>
      <c r="AX38">
        <v>1441</v>
      </c>
      <c r="AY38">
        <f t="shared" si="1"/>
        <v>-122.47265128331992</v>
      </c>
      <c r="AZ38" t="s">
        <v>72</v>
      </c>
    </row>
    <row r="39" spans="1:54" x14ac:dyDescent="0.25">
      <c r="A39" t="s">
        <v>1157</v>
      </c>
      <c r="B39" t="s">
        <v>1158</v>
      </c>
      <c r="C39" t="s">
        <v>51</v>
      </c>
      <c r="D39" t="s">
        <v>111</v>
      </c>
      <c r="E39" t="s">
        <v>112</v>
      </c>
      <c r="F39" t="s">
        <v>56</v>
      </c>
      <c r="G39" t="s">
        <v>113</v>
      </c>
      <c r="H39" t="s">
        <v>55</v>
      </c>
      <c r="I39">
        <v>164</v>
      </c>
      <c r="J39">
        <v>0</v>
      </c>
      <c r="K39">
        <v>1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>
        <v>1</v>
      </c>
      <c r="R39" t="s">
        <v>59</v>
      </c>
      <c r="S39" t="s">
        <v>60</v>
      </c>
      <c r="T39" t="s">
        <v>61</v>
      </c>
      <c r="U39">
        <v>132</v>
      </c>
      <c r="V39" t="s">
        <v>62</v>
      </c>
      <c r="W39" t="s">
        <v>114</v>
      </c>
      <c r="X39">
        <v>0.73590599999999995</v>
      </c>
      <c r="Y39" t="s">
        <v>115</v>
      </c>
      <c r="Z39">
        <v>5300</v>
      </c>
      <c r="AA39">
        <v>1006.24</v>
      </c>
      <c r="AB39">
        <f t="shared" si="0"/>
        <v>16.770666666666667</v>
      </c>
      <c r="AC39">
        <v>438896</v>
      </c>
      <c r="AD39">
        <v>12</v>
      </c>
      <c r="AE39">
        <v>71.978899999999996</v>
      </c>
      <c r="AF39">
        <v>164</v>
      </c>
      <c r="AG39">
        <v>92.021100000000004</v>
      </c>
      <c r="AH39">
        <v>1</v>
      </c>
      <c r="AI39" t="s">
        <v>1159</v>
      </c>
      <c r="AJ39">
        <v>1</v>
      </c>
      <c r="AK39" t="s">
        <v>56</v>
      </c>
      <c r="AL39">
        <v>0</v>
      </c>
      <c r="AM39">
        <v>0</v>
      </c>
      <c r="AN39" t="s">
        <v>56</v>
      </c>
      <c r="AO39" t="s">
        <v>56</v>
      </c>
      <c r="AP39" t="s">
        <v>56</v>
      </c>
      <c r="AQ39" t="s">
        <v>56</v>
      </c>
      <c r="AR39" t="s">
        <v>56</v>
      </c>
      <c r="AS39" t="s">
        <v>56</v>
      </c>
      <c r="AT39" t="s">
        <v>56</v>
      </c>
      <c r="AU39" t="s">
        <v>56</v>
      </c>
      <c r="AV39" t="s">
        <v>56</v>
      </c>
      <c r="AW39">
        <v>1563.5453909641999</v>
      </c>
      <c r="AX39">
        <v>1354</v>
      </c>
      <c r="AY39">
        <f t="shared" si="1"/>
        <v>209.5453909641999</v>
      </c>
      <c r="AZ39" t="s">
        <v>72</v>
      </c>
      <c r="BB39" t="s">
        <v>1574</v>
      </c>
    </row>
    <row r="40" spans="1:54" x14ac:dyDescent="0.25">
      <c r="A40" t="s">
        <v>976</v>
      </c>
      <c r="B40" t="s">
        <v>977</v>
      </c>
      <c r="C40" t="s">
        <v>51</v>
      </c>
      <c r="D40" t="s">
        <v>111</v>
      </c>
      <c r="E40" t="s">
        <v>112</v>
      </c>
      <c r="F40" t="s">
        <v>56</v>
      </c>
      <c r="G40" t="s">
        <v>113</v>
      </c>
      <c r="H40" t="s">
        <v>55</v>
      </c>
      <c r="I40">
        <v>153</v>
      </c>
      <c r="J40">
        <v>0</v>
      </c>
      <c r="K40">
        <v>1</v>
      </c>
      <c r="L40" t="s">
        <v>56</v>
      </c>
      <c r="M40" t="s">
        <v>56</v>
      </c>
      <c r="N40" t="s">
        <v>56</v>
      </c>
      <c r="O40" t="s">
        <v>56</v>
      </c>
      <c r="P40" t="s">
        <v>56</v>
      </c>
      <c r="Q40">
        <v>1</v>
      </c>
      <c r="R40" t="s">
        <v>59</v>
      </c>
      <c r="S40" t="s">
        <v>60</v>
      </c>
      <c r="T40" t="s">
        <v>61</v>
      </c>
      <c r="U40">
        <v>144</v>
      </c>
      <c r="V40" t="s">
        <v>62</v>
      </c>
      <c r="W40" t="s">
        <v>114</v>
      </c>
      <c r="X40">
        <v>0.75310699999999997</v>
      </c>
      <c r="Y40" t="s">
        <v>115</v>
      </c>
      <c r="Z40">
        <v>15350</v>
      </c>
      <c r="AA40">
        <v>1135.4100000000001</v>
      </c>
      <c r="AB40">
        <f t="shared" si="0"/>
        <v>18.923500000000001</v>
      </c>
      <c r="AC40">
        <v>195984</v>
      </c>
      <c r="AD40">
        <v>22</v>
      </c>
      <c r="AE40">
        <v>29.985499999999998</v>
      </c>
      <c r="AF40">
        <v>153</v>
      </c>
      <c r="AG40">
        <v>123.015</v>
      </c>
      <c r="AH40">
        <v>1</v>
      </c>
      <c r="AI40" t="s">
        <v>650</v>
      </c>
      <c r="AJ40">
        <v>4</v>
      </c>
      <c r="AK40" t="s">
        <v>56</v>
      </c>
      <c r="AL40">
        <v>0</v>
      </c>
      <c r="AM40">
        <v>0</v>
      </c>
      <c r="AN40" t="s">
        <v>56</v>
      </c>
      <c r="AO40" t="s">
        <v>56</v>
      </c>
      <c r="AP40" t="s">
        <v>56</v>
      </c>
      <c r="AQ40" t="s">
        <v>56</v>
      </c>
      <c r="AR40" t="s">
        <v>56</v>
      </c>
      <c r="AS40" t="s">
        <v>56</v>
      </c>
      <c r="AT40" t="s">
        <v>56</v>
      </c>
      <c r="AU40" t="s">
        <v>56</v>
      </c>
      <c r="AV40" t="s">
        <v>56</v>
      </c>
      <c r="AW40">
        <v>1676.12617170063</v>
      </c>
      <c r="AX40">
        <v>1432</v>
      </c>
      <c r="AY40">
        <f t="shared" si="1"/>
        <v>244.12617170063004</v>
      </c>
      <c r="AZ40" t="s">
        <v>72</v>
      </c>
      <c r="BB40" t="s">
        <v>1574</v>
      </c>
    </row>
    <row r="41" spans="1:54" x14ac:dyDescent="0.25">
      <c r="A41" t="s">
        <v>976</v>
      </c>
      <c r="B41" t="s">
        <v>977</v>
      </c>
      <c r="C41" t="s">
        <v>51</v>
      </c>
      <c r="D41" t="s">
        <v>111</v>
      </c>
      <c r="E41" t="s">
        <v>112</v>
      </c>
      <c r="F41" t="s">
        <v>56</v>
      </c>
      <c r="G41" t="s">
        <v>113</v>
      </c>
      <c r="H41" t="s">
        <v>55</v>
      </c>
      <c r="I41">
        <v>153</v>
      </c>
      <c r="J41">
        <v>0</v>
      </c>
      <c r="K41">
        <v>1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>
        <v>1</v>
      </c>
      <c r="R41" t="s">
        <v>59</v>
      </c>
      <c r="S41" t="s">
        <v>60</v>
      </c>
      <c r="T41" t="s">
        <v>61</v>
      </c>
      <c r="U41">
        <v>147</v>
      </c>
      <c r="V41" t="s">
        <v>62</v>
      </c>
      <c r="W41" t="s">
        <v>114</v>
      </c>
      <c r="X41">
        <v>0.73788500000000001</v>
      </c>
      <c r="Y41" t="s">
        <v>115</v>
      </c>
      <c r="Z41">
        <v>20127</v>
      </c>
      <c r="AA41">
        <v>1141.73</v>
      </c>
      <c r="AB41">
        <f t="shared" si="0"/>
        <v>19.028833333333335</v>
      </c>
      <c r="AC41">
        <v>6673.18</v>
      </c>
      <c r="AD41">
        <v>45</v>
      </c>
      <c r="AE41">
        <v>1.0209999999999999</v>
      </c>
      <c r="AF41">
        <v>153</v>
      </c>
      <c r="AG41">
        <v>154.02099999999999</v>
      </c>
      <c r="AH41">
        <v>1</v>
      </c>
      <c r="AI41" t="s">
        <v>816</v>
      </c>
      <c r="AJ41">
        <v>4</v>
      </c>
      <c r="AK41" t="s">
        <v>56</v>
      </c>
      <c r="AL41">
        <v>0</v>
      </c>
      <c r="AM41">
        <v>0</v>
      </c>
      <c r="AN41" t="s">
        <v>56</v>
      </c>
      <c r="AO41" t="s">
        <v>56</v>
      </c>
      <c r="AP41" t="s">
        <v>56</v>
      </c>
      <c r="AQ41" t="s">
        <v>56</v>
      </c>
      <c r="AR41" t="s">
        <v>56</v>
      </c>
      <c r="AS41" t="s">
        <v>56</v>
      </c>
      <c r="AT41" t="s">
        <v>56</v>
      </c>
      <c r="AU41" t="s">
        <v>56</v>
      </c>
      <c r="AV41" t="s">
        <v>56</v>
      </c>
      <c r="AW41">
        <v>1681.7082257859299</v>
      </c>
      <c r="AX41">
        <v>1432</v>
      </c>
      <c r="AY41">
        <f t="shared" si="1"/>
        <v>249.70822578592993</v>
      </c>
      <c r="AZ41" t="s">
        <v>72</v>
      </c>
      <c r="BB41" t="s">
        <v>1574</v>
      </c>
    </row>
    <row r="42" spans="1:54" x14ac:dyDescent="0.25">
      <c r="A42" t="s">
        <v>976</v>
      </c>
      <c r="B42" t="s">
        <v>977</v>
      </c>
      <c r="C42" t="s">
        <v>51</v>
      </c>
      <c r="D42" t="s">
        <v>111</v>
      </c>
      <c r="E42" t="s">
        <v>112</v>
      </c>
      <c r="F42" t="s">
        <v>56</v>
      </c>
      <c r="G42" t="s">
        <v>113</v>
      </c>
      <c r="H42" t="s">
        <v>55</v>
      </c>
      <c r="I42">
        <v>153</v>
      </c>
      <c r="J42">
        <v>0</v>
      </c>
      <c r="K42">
        <v>1</v>
      </c>
      <c r="L42" t="s">
        <v>56</v>
      </c>
      <c r="M42" t="s">
        <v>56</v>
      </c>
      <c r="N42" t="s">
        <v>56</v>
      </c>
      <c r="O42" t="s">
        <v>56</v>
      </c>
      <c r="P42" t="s">
        <v>56</v>
      </c>
      <c r="Q42">
        <v>1</v>
      </c>
      <c r="R42" t="s">
        <v>59</v>
      </c>
      <c r="S42" t="s">
        <v>60</v>
      </c>
      <c r="T42" t="s">
        <v>61</v>
      </c>
      <c r="U42">
        <v>153</v>
      </c>
      <c r="V42" t="s">
        <v>62</v>
      </c>
      <c r="W42" t="s">
        <v>114</v>
      </c>
      <c r="X42">
        <v>0.72969700000000004</v>
      </c>
      <c r="Y42" t="s">
        <v>115</v>
      </c>
      <c r="Z42">
        <v>9950</v>
      </c>
      <c r="AA42">
        <v>1206.54</v>
      </c>
      <c r="AB42">
        <f t="shared" si="0"/>
        <v>20.108999999999998</v>
      </c>
      <c r="AC42">
        <v>405116</v>
      </c>
      <c r="AD42">
        <v>25</v>
      </c>
      <c r="AE42">
        <v>61.982700000000001</v>
      </c>
      <c r="AF42">
        <v>153</v>
      </c>
      <c r="AG42">
        <v>91.017300000000006</v>
      </c>
      <c r="AH42">
        <v>1</v>
      </c>
      <c r="AI42" t="s">
        <v>1194</v>
      </c>
      <c r="AJ42">
        <v>3</v>
      </c>
      <c r="AK42" t="s">
        <v>56</v>
      </c>
      <c r="AL42">
        <v>0</v>
      </c>
      <c r="AM42">
        <v>0</v>
      </c>
      <c r="AN42" t="s">
        <v>56</v>
      </c>
      <c r="AO42" t="s">
        <v>56</v>
      </c>
      <c r="AP42" t="s">
        <v>56</v>
      </c>
      <c r="AQ42" t="s">
        <v>56</v>
      </c>
      <c r="AR42" t="s">
        <v>56</v>
      </c>
      <c r="AS42" t="s">
        <v>56</v>
      </c>
      <c r="AT42" t="s">
        <v>56</v>
      </c>
      <c r="AU42" t="s">
        <v>56</v>
      </c>
      <c r="AV42" t="s">
        <v>56</v>
      </c>
      <c r="AW42">
        <v>1740.7654249382999</v>
      </c>
      <c r="AX42">
        <v>1432</v>
      </c>
      <c r="AY42">
        <f t="shared" si="1"/>
        <v>308.76542493829993</v>
      </c>
      <c r="AZ42" t="s">
        <v>72</v>
      </c>
      <c r="BB42" t="s">
        <v>1574</v>
      </c>
    </row>
    <row r="43" spans="1:54" x14ac:dyDescent="0.25">
      <c r="A43" t="s">
        <v>1037</v>
      </c>
      <c r="B43" t="s">
        <v>1038</v>
      </c>
      <c r="C43" t="s">
        <v>51</v>
      </c>
      <c r="D43" t="s">
        <v>111</v>
      </c>
      <c r="E43" t="s">
        <v>112</v>
      </c>
      <c r="F43" t="s">
        <v>56</v>
      </c>
      <c r="G43" t="s">
        <v>113</v>
      </c>
      <c r="H43" t="s">
        <v>55</v>
      </c>
      <c r="I43">
        <v>152</v>
      </c>
      <c r="J43">
        <v>0</v>
      </c>
      <c r="K43">
        <v>1</v>
      </c>
      <c r="L43" t="s">
        <v>56</v>
      </c>
      <c r="M43" t="s">
        <v>56</v>
      </c>
      <c r="N43" t="s">
        <v>56</v>
      </c>
      <c r="O43" t="s">
        <v>56</v>
      </c>
      <c r="P43" t="s">
        <v>56</v>
      </c>
      <c r="Q43">
        <v>1</v>
      </c>
      <c r="R43" t="s">
        <v>59</v>
      </c>
      <c r="S43" t="s">
        <v>60</v>
      </c>
      <c r="T43" t="s">
        <v>61</v>
      </c>
      <c r="U43">
        <v>145</v>
      </c>
      <c r="V43" t="s">
        <v>62</v>
      </c>
      <c r="W43" t="s">
        <v>114</v>
      </c>
      <c r="X43">
        <v>0.74451099999999903</v>
      </c>
      <c r="Y43" t="s">
        <v>115</v>
      </c>
      <c r="Z43">
        <v>9354</v>
      </c>
      <c r="AA43">
        <v>1140.8900000000001</v>
      </c>
      <c r="AB43">
        <f t="shared" si="0"/>
        <v>19.014833333333335</v>
      </c>
      <c r="AC43">
        <v>401188</v>
      </c>
      <c r="AD43">
        <v>36</v>
      </c>
      <c r="AE43">
        <v>60.980600000000003</v>
      </c>
      <c r="AF43">
        <v>152</v>
      </c>
      <c r="AG43">
        <v>91.019400000000005</v>
      </c>
      <c r="AH43">
        <v>1</v>
      </c>
      <c r="AI43" t="s">
        <v>1039</v>
      </c>
      <c r="AJ43">
        <v>4</v>
      </c>
      <c r="AK43" t="s">
        <v>56</v>
      </c>
      <c r="AL43">
        <v>0</v>
      </c>
      <c r="AM43">
        <v>0</v>
      </c>
      <c r="AN43" t="s">
        <v>56</v>
      </c>
      <c r="AO43" t="s">
        <v>56</v>
      </c>
      <c r="AP43" t="s">
        <v>56</v>
      </c>
      <c r="AQ43" t="s">
        <v>56</v>
      </c>
      <c r="AR43" t="s">
        <v>56</v>
      </c>
      <c r="AS43" t="s">
        <v>56</v>
      </c>
      <c r="AT43" t="s">
        <v>56</v>
      </c>
      <c r="AU43" t="s">
        <v>56</v>
      </c>
      <c r="AV43" t="s">
        <v>56</v>
      </c>
      <c r="AW43">
        <v>1680.96630720497</v>
      </c>
      <c r="AX43">
        <v>1195</v>
      </c>
      <c r="AY43">
        <f t="shared" si="1"/>
        <v>485.96630720497001</v>
      </c>
      <c r="AZ43" t="s">
        <v>72</v>
      </c>
    </row>
    <row r="44" spans="1:54" x14ac:dyDescent="0.25">
      <c r="A44" t="s">
        <v>994</v>
      </c>
      <c r="B44" t="s">
        <v>995</v>
      </c>
      <c r="C44" t="s">
        <v>51</v>
      </c>
      <c r="D44" t="s">
        <v>111</v>
      </c>
      <c r="E44" t="s">
        <v>112</v>
      </c>
      <c r="F44" t="s">
        <v>56</v>
      </c>
      <c r="G44" t="s">
        <v>113</v>
      </c>
      <c r="H44" t="s">
        <v>55</v>
      </c>
      <c r="I44">
        <v>83</v>
      </c>
      <c r="J44">
        <v>0</v>
      </c>
      <c r="K44">
        <v>1</v>
      </c>
      <c r="L44" t="s">
        <v>56</v>
      </c>
      <c r="M44" t="s">
        <v>56</v>
      </c>
      <c r="N44" t="s">
        <v>56</v>
      </c>
      <c r="O44" t="s">
        <v>56</v>
      </c>
      <c r="P44" t="s">
        <v>56</v>
      </c>
      <c r="Q44">
        <v>1</v>
      </c>
      <c r="R44" t="s">
        <v>59</v>
      </c>
      <c r="S44" t="s">
        <v>60</v>
      </c>
      <c r="T44" t="s">
        <v>61</v>
      </c>
      <c r="U44">
        <v>21</v>
      </c>
      <c r="V44" t="s">
        <v>62</v>
      </c>
      <c r="W44" t="s">
        <v>114</v>
      </c>
      <c r="X44">
        <v>0.75085599999999997</v>
      </c>
      <c r="Y44" t="s">
        <v>115</v>
      </c>
      <c r="Z44">
        <v>2700.9</v>
      </c>
      <c r="AA44">
        <v>238.571</v>
      </c>
      <c r="AB44">
        <f t="shared" si="0"/>
        <v>3.9761833333333332</v>
      </c>
      <c r="AC44">
        <v>349429</v>
      </c>
      <c r="AD44">
        <v>5</v>
      </c>
      <c r="AE44">
        <v>29.002600000000001</v>
      </c>
      <c r="AF44">
        <v>83</v>
      </c>
      <c r="AG44">
        <v>53.997399999999999</v>
      </c>
      <c r="AH44">
        <v>1</v>
      </c>
      <c r="AI44" t="s">
        <v>710</v>
      </c>
      <c r="AJ44">
        <v>2</v>
      </c>
      <c r="AK44" t="s">
        <v>56</v>
      </c>
      <c r="AL44">
        <v>0</v>
      </c>
      <c r="AM44">
        <v>0</v>
      </c>
      <c r="AN44" t="s">
        <v>56</v>
      </c>
      <c r="AO44" t="s">
        <v>56</v>
      </c>
      <c r="AP44" t="s">
        <v>56</v>
      </c>
      <c r="AQ44" t="s">
        <v>56</v>
      </c>
      <c r="AR44" t="s">
        <v>56</v>
      </c>
      <c r="AS44" t="s">
        <v>56</v>
      </c>
      <c r="AT44" t="s">
        <v>56</v>
      </c>
      <c r="AU44" t="s">
        <v>56</v>
      </c>
      <c r="AV44" t="s">
        <v>56</v>
      </c>
      <c r="AW44">
        <v>929.851027823187</v>
      </c>
      <c r="AX44">
        <v>723</v>
      </c>
      <c r="AY44">
        <f t="shared" si="1"/>
        <v>206.851027823187</v>
      </c>
      <c r="AZ44" t="s">
        <v>72</v>
      </c>
    </row>
    <row r="45" spans="1:54" x14ac:dyDescent="0.25">
      <c r="A45" t="s">
        <v>1093</v>
      </c>
      <c r="B45" t="s">
        <v>1094</v>
      </c>
      <c r="C45" t="s">
        <v>51</v>
      </c>
      <c r="D45" t="s">
        <v>111</v>
      </c>
      <c r="E45" t="s">
        <v>112</v>
      </c>
      <c r="F45" t="s">
        <v>56</v>
      </c>
      <c r="G45" t="s">
        <v>113</v>
      </c>
      <c r="H45" t="s">
        <v>55</v>
      </c>
      <c r="I45">
        <v>172</v>
      </c>
      <c r="J45">
        <v>0</v>
      </c>
      <c r="K45">
        <v>1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>
        <v>1</v>
      </c>
      <c r="R45" t="s">
        <v>59</v>
      </c>
      <c r="S45" t="s">
        <v>60</v>
      </c>
      <c r="T45" t="s">
        <v>61</v>
      </c>
      <c r="U45">
        <v>181</v>
      </c>
      <c r="V45" t="s">
        <v>62</v>
      </c>
      <c r="W45" t="s">
        <v>114</v>
      </c>
      <c r="X45">
        <v>0.73833199999999999</v>
      </c>
      <c r="Y45" t="s">
        <v>115</v>
      </c>
      <c r="Z45">
        <v>3278.4</v>
      </c>
      <c r="AA45">
        <v>1398.17</v>
      </c>
      <c r="AB45">
        <f t="shared" si="0"/>
        <v>23.302833333333336</v>
      </c>
      <c r="AC45">
        <v>586731</v>
      </c>
      <c r="AD45">
        <v>15</v>
      </c>
      <c r="AE45">
        <v>100.917999999999</v>
      </c>
      <c r="AF45">
        <v>172</v>
      </c>
      <c r="AG45">
        <v>71.082300000000004</v>
      </c>
      <c r="AH45">
        <v>1</v>
      </c>
      <c r="AI45" t="s">
        <v>200</v>
      </c>
      <c r="AJ45">
        <v>2</v>
      </c>
      <c r="AK45" t="s">
        <v>56</v>
      </c>
      <c r="AL45">
        <v>0</v>
      </c>
      <c r="AM45">
        <v>0</v>
      </c>
      <c r="AN45" t="s">
        <v>56</v>
      </c>
      <c r="AO45" t="s">
        <v>56</v>
      </c>
      <c r="AP45" t="s">
        <v>56</v>
      </c>
      <c r="AQ45" t="s">
        <v>56</v>
      </c>
      <c r="AR45" t="s">
        <v>56</v>
      </c>
      <c r="AS45" t="s">
        <v>56</v>
      </c>
      <c r="AT45" t="s">
        <v>56</v>
      </c>
      <c r="AU45" t="s">
        <v>56</v>
      </c>
      <c r="AV45" t="s">
        <v>56</v>
      </c>
      <c r="AW45">
        <v>1925.2030341628299</v>
      </c>
      <c r="AX45">
        <v>1215</v>
      </c>
      <c r="AY45">
        <f t="shared" si="1"/>
        <v>710.20303416282991</v>
      </c>
      <c r="AZ45" t="s">
        <v>72</v>
      </c>
      <c r="BB45" t="s">
        <v>1576</v>
      </c>
    </row>
    <row r="46" spans="1:54" x14ac:dyDescent="0.25">
      <c r="A46" t="s">
        <v>1472</v>
      </c>
      <c r="B46" t="s">
        <v>1473</v>
      </c>
      <c r="C46" t="s">
        <v>51</v>
      </c>
      <c r="D46" t="s">
        <v>111</v>
      </c>
      <c r="E46" t="s">
        <v>112</v>
      </c>
      <c r="F46" t="s">
        <v>56</v>
      </c>
      <c r="G46" t="s">
        <v>578</v>
      </c>
      <c r="H46" t="s">
        <v>55</v>
      </c>
      <c r="I46">
        <v>196</v>
      </c>
      <c r="J46">
        <v>0</v>
      </c>
      <c r="K46">
        <v>1</v>
      </c>
      <c r="L46" t="s">
        <v>56</v>
      </c>
      <c r="M46" t="s">
        <v>56</v>
      </c>
      <c r="N46" t="s">
        <v>56</v>
      </c>
      <c r="O46" t="s">
        <v>1474</v>
      </c>
      <c r="P46" t="s">
        <v>56</v>
      </c>
      <c r="Q46">
        <v>1</v>
      </c>
      <c r="R46" t="s">
        <v>59</v>
      </c>
      <c r="S46" t="s">
        <v>60</v>
      </c>
      <c r="T46" t="s">
        <v>61</v>
      </c>
      <c r="U46">
        <v>91</v>
      </c>
      <c r="V46" t="s">
        <v>62</v>
      </c>
      <c r="W46" t="s">
        <v>114</v>
      </c>
      <c r="X46">
        <v>0.70668999999999904</v>
      </c>
      <c r="Y46" t="s">
        <v>115</v>
      </c>
      <c r="Z46">
        <v>9217.01</v>
      </c>
      <c r="AA46">
        <v>629.07100000000003</v>
      </c>
      <c r="AB46">
        <f t="shared" si="0"/>
        <v>10.484516666666668</v>
      </c>
      <c r="AC46">
        <v>520252</v>
      </c>
      <c r="AD46">
        <v>18</v>
      </c>
      <c r="AE46">
        <v>101.96899999999999</v>
      </c>
      <c r="AF46">
        <v>196</v>
      </c>
      <c r="AG46">
        <v>94.030600000000007</v>
      </c>
      <c r="AH46">
        <v>1</v>
      </c>
      <c r="AI46" t="s">
        <v>1310</v>
      </c>
      <c r="AJ46">
        <v>2</v>
      </c>
      <c r="AK46" t="s">
        <v>56</v>
      </c>
      <c r="AL46">
        <v>0</v>
      </c>
      <c r="AM46">
        <v>0</v>
      </c>
      <c r="AN46" t="s">
        <v>56</v>
      </c>
      <c r="AO46" t="s">
        <v>56</v>
      </c>
      <c r="AP46" t="s">
        <v>56</v>
      </c>
      <c r="AQ46" t="s">
        <v>56</v>
      </c>
      <c r="AR46" t="s">
        <v>56</v>
      </c>
      <c r="AS46" t="s">
        <v>56</v>
      </c>
      <c r="AT46" t="s">
        <v>56</v>
      </c>
      <c r="AU46" t="s">
        <v>56</v>
      </c>
      <c r="AV46" t="s">
        <v>56</v>
      </c>
      <c r="AW46">
        <v>1264.4264515321299</v>
      </c>
      <c r="AX46">
        <v>1472</v>
      </c>
      <c r="AY46">
        <f t="shared" si="1"/>
        <v>-207.57354846787007</v>
      </c>
      <c r="AZ46" t="s">
        <v>72</v>
      </c>
    </row>
    <row r="47" spans="1:54" x14ac:dyDescent="0.25">
      <c r="A47" t="s">
        <v>1016</v>
      </c>
      <c r="B47" t="s">
        <v>1017</v>
      </c>
      <c r="C47" t="s">
        <v>51</v>
      </c>
      <c r="D47" t="s">
        <v>111</v>
      </c>
      <c r="E47" t="s">
        <v>112</v>
      </c>
      <c r="F47" t="s">
        <v>56</v>
      </c>
      <c r="G47" t="s">
        <v>113</v>
      </c>
      <c r="H47" t="s">
        <v>55</v>
      </c>
      <c r="I47">
        <v>162</v>
      </c>
      <c r="J47">
        <v>0</v>
      </c>
      <c r="K47">
        <v>1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>
        <v>1</v>
      </c>
      <c r="R47" t="s">
        <v>59</v>
      </c>
      <c r="S47" t="s">
        <v>60</v>
      </c>
      <c r="T47" t="s">
        <v>61</v>
      </c>
      <c r="U47">
        <v>196</v>
      </c>
      <c r="V47" t="s">
        <v>62</v>
      </c>
      <c r="W47" t="s">
        <v>114</v>
      </c>
      <c r="X47">
        <v>0.74774200000000002</v>
      </c>
      <c r="Y47" t="s">
        <v>115</v>
      </c>
      <c r="Z47">
        <v>25790</v>
      </c>
      <c r="AA47">
        <v>1530.05</v>
      </c>
      <c r="AB47">
        <f t="shared" si="0"/>
        <v>25.500833333333333</v>
      </c>
      <c r="AC47">
        <v>113.59299999999899</v>
      </c>
      <c r="AD47">
        <v>41</v>
      </c>
      <c r="AE47">
        <v>1.84020999999999E-2</v>
      </c>
      <c r="AF47">
        <v>162</v>
      </c>
      <c r="AG47">
        <v>162.018</v>
      </c>
      <c r="AH47">
        <v>1</v>
      </c>
      <c r="AI47" t="s">
        <v>1018</v>
      </c>
      <c r="AJ47">
        <v>3</v>
      </c>
      <c r="AK47" t="s">
        <v>56</v>
      </c>
      <c r="AL47">
        <v>0</v>
      </c>
      <c r="AM47">
        <v>0</v>
      </c>
      <c r="AN47" t="s">
        <v>56</v>
      </c>
      <c r="AO47" t="s">
        <v>56</v>
      </c>
      <c r="AP47" t="s">
        <v>56</v>
      </c>
      <c r="AQ47" t="s">
        <v>56</v>
      </c>
      <c r="AR47" t="s">
        <v>56</v>
      </c>
      <c r="AS47" t="s">
        <v>56</v>
      </c>
      <c r="AT47" t="s">
        <v>56</v>
      </c>
      <c r="AU47" t="s">
        <v>56</v>
      </c>
      <c r="AV47" t="s">
        <v>56</v>
      </c>
      <c r="AW47">
        <v>2062.0098421176499</v>
      </c>
      <c r="AX47">
        <v>1114</v>
      </c>
      <c r="AY47">
        <f t="shared" si="1"/>
        <v>948.0098421176499</v>
      </c>
      <c r="AZ47" t="s">
        <v>72</v>
      </c>
    </row>
    <row r="48" spans="1:54" x14ac:dyDescent="0.25">
      <c r="A48" t="s">
        <v>739</v>
      </c>
      <c r="B48" t="s">
        <v>740</v>
      </c>
      <c r="C48" t="s">
        <v>51</v>
      </c>
      <c r="D48" t="s">
        <v>111</v>
      </c>
      <c r="E48" t="s">
        <v>112</v>
      </c>
      <c r="F48" t="s">
        <v>56</v>
      </c>
      <c r="G48" t="s">
        <v>113</v>
      </c>
      <c r="H48" t="s">
        <v>55</v>
      </c>
      <c r="I48">
        <v>110</v>
      </c>
      <c r="J48">
        <v>0</v>
      </c>
      <c r="K48">
        <v>1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>
        <v>1</v>
      </c>
      <c r="R48" t="s">
        <v>59</v>
      </c>
      <c r="S48" t="s">
        <v>60</v>
      </c>
      <c r="T48" t="s">
        <v>61</v>
      </c>
      <c r="U48">
        <v>199</v>
      </c>
      <c r="V48" t="s">
        <v>62</v>
      </c>
      <c r="W48" t="s">
        <v>114</v>
      </c>
      <c r="X48">
        <v>0.78481800000000002</v>
      </c>
      <c r="Y48" t="s">
        <v>115</v>
      </c>
      <c r="Z48">
        <v>13816.9</v>
      </c>
      <c r="AA48">
        <v>1560.69</v>
      </c>
      <c r="AB48">
        <f t="shared" si="0"/>
        <v>26.011500000000002</v>
      </c>
      <c r="AC48">
        <v>135547</v>
      </c>
      <c r="AD48">
        <v>26</v>
      </c>
      <c r="AE48">
        <v>14.9102</v>
      </c>
      <c r="AF48">
        <v>110</v>
      </c>
      <c r="AG48">
        <v>95.089799999999997</v>
      </c>
      <c r="AH48">
        <v>1</v>
      </c>
      <c r="AI48" t="s">
        <v>507</v>
      </c>
      <c r="AJ48">
        <v>4</v>
      </c>
      <c r="AK48" t="s">
        <v>56</v>
      </c>
      <c r="AL48">
        <v>0</v>
      </c>
      <c r="AM48">
        <v>0</v>
      </c>
      <c r="AN48" t="s">
        <v>56</v>
      </c>
      <c r="AO48" t="s">
        <v>56</v>
      </c>
      <c r="AP48" t="s">
        <v>56</v>
      </c>
      <c r="AQ48" t="s">
        <v>56</v>
      </c>
      <c r="AR48" t="s">
        <v>56</v>
      </c>
      <c r="AS48" t="s">
        <v>56</v>
      </c>
      <c r="AT48" t="s">
        <v>56</v>
      </c>
      <c r="AU48" t="s">
        <v>56</v>
      </c>
      <c r="AV48" t="s">
        <v>56</v>
      </c>
      <c r="AW48">
        <v>2094.6611754084902</v>
      </c>
      <c r="AX48">
        <v>824</v>
      </c>
      <c r="AY48">
        <f t="shared" si="1"/>
        <v>1270.6611754084902</v>
      </c>
      <c r="AZ48" t="s">
        <v>72</v>
      </c>
    </row>
    <row r="49" spans="1:54" x14ac:dyDescent="0.25">
      <c r="A49" t="s">
        <v>1449</v>
      </c>
      <c r="B49" t="s">
        <v>1450</v>
      </c>
      <c r="C49" t="s">
        <v>51</v>
      </c>
      <c r="D49" t="s">
        <v>111</v>
      </c>
      <c r="E49" t="s">
        <v>112</v>
      </c>
      <c r="F49" t="s">
        <v>56</v>
      </c>
      <c r="G49" t="s">
        <v>578</v>
      </c>
      <c r="H49" t="s">
        <v>55</v>
      </c>
      <c r="I49">
        <v>181</v>
      </c>
      <c r="J49">
        <v>0</v>
      </c>
      <c r="K49">
        <v>1</v>
      </c>
      <c r="L49" t="s">
        <v>56</v>
      </c>
      <c r="M49" t="s">
        <v>56</v>
      </c>
      <c r="N49" t="s">
        <v>56</v>
      </c>
      <c r="O49" t="s">
        <v>1451</v>
      </c>
      <c r="P49" t="s">
        <v>56</v>
      </c>
      <c r="Q49">
        <v>1</v>
      </c>
      <c r="R49" t="s">
        <v>59</v>
      </c>
      <c r="S49" t="s">
        <v>60</v>
      </c>
      <c r="T49" t="s">
        <v>61</v>
      </c>
      <c r="U49">
        <v>107</v>
      </c>
      <c r="V49" t="s">
        <v>62</v>
      </c>
      <c r="W49" t="s">
        <v>114</v>
      </c>
      <c r="X49">
        <v>0.71030799999999905</v>
      </c>
      <c r="Y49" t="s">
        <v>115</v>
      </c>
      <c r="Z49">
        <v>14820</v>
      </c>
      <c r="AA49">
        <v>760.85699999999997</v>
      </c>
      <c r="AB49">
        <f t="shared" si="0"/>
        <v>12.680949999999999</v>
      </c>
      <c r="AC49">
        <v>508185</v>
      </c>
      <c r="AD49">
        <v>20</v>
      </c>
      <c r="AE49">
        <v>91.981399999999994</v>
      </c>
      <c r="AF49">
        <v>181</v>
      </c>
      <c r="AG49">
        <v>89.018600000000006</v>
      </c>
      <c r="AH49">
        <v>1</v>
      </c>
      <c r="AI49" t="s">
        <v>953</v>
      </c>
      <c r="AJ49">
        <v>2</v>
      </c>
      <c r="AK49" t="s">
        <v>56</v>
      </c>
      <c r="AL49">
        <v>0</v>
      </c>
      <c r="AM49">
        <v>0</v>
      </c>
      <c r="AN49" t="s">
        <v>56</v>
      </c>
      <c r="AO49" t="s">
        <v>56</v>
      </c>
      <c r="AP49" t="s">
        <v>56</v>
      </c>
      <c r="AQ49" t="s">
        <v>56</v>
      </c>
      <c r="AR49" t="s">
        <v>56</v>
      </c>
      <c r="AS49" t="s">
        <v>56</v>
      </c>
      <c r="AT49" t="s">
        <v>56</v>
      </c>
      <c r="AU49" t="s">
        <v>56</v>
      </c>
      <c r="AV49" t="s">
        <v>56</v>
      </c>
      <c r="AW49">
        <v>1365.6748494173401</v>
      </c>
      <c r="AX49">
        <v>1546</v>
      </c>
      <c r="AY49">
        <f t="shared" si="1"/>
        <v>-180.32515058265994</v>
      </c>
      <c r="AZ49" t="s">
        <v>72</v>
      </c>
      <c r="BB49" t="s">
        <v>1574</v>
      </c>
    </row>
    <row r="50" spans="1:54" x14ac:dyDescent="0.25">
      <c r="A50" t="s">
        <v>980</v>
      </c>
      <c r="B50" t="s">
        <v>981</v>
      </c>
      <c r="C50" t="s">
        <v>51</v>
      </c>
      <c r="D50" t="s">
        <v>111</v>
      </c>
      <c r="E50" t="s">
        <v>112</v>
      </c>
      <c r="F50" t="s">
        <v>56</v>
      </c>
      <c r="G50" t="s">
        <v>113</v>
      </c>
      <c r="H50" t="s">
        <v>55</v>
      </c>
      <c r="I50">
        <v>268</v>
      </c>
      <c r="J50">
        <v>0</v>
      </c>
      <c r="K50">
        <v>1</v>
      </c>
      <c r="L50" t="s">
        <v>56</v>
      </c>
      <c r="M50" t="s">
        <v>56</v>
      </c>
      <c r="N50" t="s">
        <v>56</v>
      </c>
      <c r="O50" t="s">
        <v>56</v>
      </c>
      <c r="P50" t="s">
        <v>56</v>
      </c>
      <c r="Q50">
        <v>1</v>
      </c>
      <c r="R50" t="s">
        <v>59</v>
      </c>
      <c r="S50" t="s">
        <v>60</v>
      </c>
      <c r="T50" t="s">
        <v>61</v>
      </c>
      <c r="U50">
        <v>222</v>
      </c>
      <c r="V50" t="s">
        <v>62</v>
      </c>
      <c r="W50" t="s">
        <v>114</v>
      </c>
      <c r="X50">
        <v>0.75186500000000001</v>
      </c>
      <c r="Y50" t="s">
        <v>115</v>
      </c>
      <c r="Z50">
        <v>3424</v>
      </c>
      <c r="AA50">
        <v>1823.44</v>
      </c>
      <c r="AB50">
        <f t="shared" si="0"/>
        <v>30.390666666666668</v>
      </c>
      <c r="AC50">
        <v>734766</v>
      </c>
      <c r="AD50">
        <v>11</v>
      </c>
      <c r="AE50">
        <v>196.917</v>
      </c>
      <c r="AF50">
        <v>268</v>
      </c>
      <c r="AG50">
        <v>71.082800000000006</v>
      </c>
      <c r="AH50">
        <v>1</v>
      </c>
      <c r="AI50" t="s">
        <v>488</v>
      </c>
      <c r="AJ50">
        <v>3</v>
      </c>
      <c r="AK50" t="s">
        <v>56</v>
      </c>
      <c r="AL50">
        <v>0</v>
      </c>
      <c r="AM50">
        <v>0</v>
      </c>
      <c r="AN50" t="s">
        <v>56</v>
      </c>
      <c r="AO50" t="s">
        <v>56</v>
      </c>
      <c r="AP50" t="s">
        <v>56</v>
      </c>
      <c r="AQ50" t="s">
        <v>56</v>
      </c>
      <c r="AR50" t="s">
        <v>56</v>
      </c>
      <c r="AS50" t="s">
        <v>56</v>
      </c>
      <c r="AT50" t="s">
        <v>56</v>
      </c>
      <c r="AU50" t="s">
        <v>56</v>
      </c>
      <c r="AV50" t="s">
        <v>56</v>
      </c>
      <c r="AW50">
        <v>2397.8759938655398</v>
      </c>
      <c r="AX50">
        <v>1433</v>
      </c>
      <c r="AY50">
        <f t="shared" si="1"/>
        <v>964.87599386553984</v>
      </c>
      <c r="AZ50" t="s">
        <v>72</v>
      </c>
    </row>
    <row r="51" spans="1:54" x14ac:dyDescent="0.25">
      <c r="A51" t="s">
        <v>980</v>
      </c>
      <c r="B51" t="s">
        <v>981</v>
      </c>
      <c r="C51" t="s">
        <v>51</v>
      </c>
      <c r="D51" t="s">
        <v>111</v>
      </c>
      <c r="E51" t="s">
        <v>112</v>
      </c>
      <c r="F51" t="s">
        <v>56</v>
      </c>
      <c r="G51" t="s">
        <v>113</v>
      </c>
      <c r="H51" t="s">
        <v>55</v>
      </c>
      <c r="I51">
        <v>268</v>
      </c>
      <c r="J51">
        <v>0</v>
      </c>
      <c r="K51">
        <v>1</v>
      </c>
      <c r="L51" t="s">
        <v>56</v>
      </c>
      <c r="M51" t="s">
        <v>56</v>
      </c>
      <c r="N51" t="s">
        <v>56</v>
      </c>
      <c r="O51" t="s">
        <v>56</v>
      </c>
      <c r="P51" t="s">
        <v>56</v>
      </c>
      <c r="Q51">
        <v>1</v>
      </c>
      <c r="R51" t="s">
        <v>59</v>
      </c>
      <c r="S51" t="s">
        <v>60</v>
      </c>
      <c r="T51" t="s">
        <v>61</v>
      </c>
      <c r="U51">
        <v>160</v>
      </c>
      <c r="V51" t="s">
        <v>62</v>
      </c>
      <c r="W51" t="s">
        <v>114</v>
      </c>
      <c r="X51">
        <v>0.72112799999999999</v>
      </c>
      <c r="Y51" t="s">
        <v>115</v>
      </c>
      <c r="Z51">
        <v>4476</v>
      </c>
      <c r="AA51">
        <v>1221.0999999999999</v>
      </c>
      <c r="AB51">
        <f t="shared" si="0"/>
        <v>20.351666666666667</v>
      </c>
      <c r="AC51">
        <v>595665</v>
      </c>
      <c r="AD51">
        <v>9</v>
      </c>
      <c r="AE51">
        <v>159.63800000000001</v>
      </c>
      <c r="AF51">
        <v>268</v>
      </c>
      <c r="AG51">
        <v>108.36199999999999</v>
      </c>
      <c r="AH51">
        <v>1</v>
      </c>
      <c r="AI51" t="s">
        <v>298</v>
      </c>
      <c r="AJ51">
        <v>2</v>
      </c>
      <c r="AK51" t="s">
        <v>56</v>
      </c>
      <c r="AL51">
        <v>0</v>
      </c>
      <c r="AM51">
        <v>0</v>
      </c>
      <c r="AN51" t="s">
        <v>56</v>
      </c>
      <c r="AO51" t="s">
        <v>56</v>
      </c>
      <c r="AP51" t="s">
        <v>56</v>
      </c>
      <c r="AQ51" t="s">
        <v>56</v>
      </c>
      <c r="AR51" t="s">
        <v>56</v>
      </c>
      <c r="AS51" t="s">
        <v>56</v>
      </c>
      <c r="AT51" t="s">
        <v>56</v>
      </c>
      <c r="AU51" t="s">
        <v>56</v>
      </c>
      <c r="AV51" t="s">
        <v>56</v>
      </c>
      <c r="AW51">
        <v>1754.22446798787</v>
      </c>
      <c r="AX51">
        <v>1433</v>
      </c>
      <c r="AY51">
        <f t="shared" si="1"/>
        <v>321.22446798786996</v>
      </c>
      <c r="AZ51" t="s">
        <v>72</v>
      </c>
    </row>
    <row r="52" spans="1:54" x14ac:dyDescent="0.25">
      <c r="A52" t="s">
        <v>980</v>
      </c>
      <c r="B52" t="s">
        <v>981</v>
      </c>
      <c r="C52" t="s">
        <v>51</v>
      </c>
      <c r="D52" t="s">
        <v>111</v>
      </c>
      <c r="E52" t="s">
        <v>112</v>
      </c>
      <c r="F52" t="s">
        <v>56</v>
      </c>
      <c r="G52" t="s">
        <v>113</v>
      </c>
      <c r="H52" t="s">
        <v>55</v>
      </c>
      <c r="I52">
        <v>268</v>
      </c>
      <c r="J52">
        <v>0</v>
      </c>
      <c r="K52">
        <v>1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>
        <v>1</v>
      </c>
      <c r="R52" t="s">
        <v>59</v>
      </c>
      <c r="S52" t="s">
        <v>60</v>
      </c>
      <c r="T52" t="s">
        <v>61</v>
      </c>
      <c r="U52">
        <v>125</v>
      </c>
      <c r="V52" t="s">
        <v>62</v>
      </c>
      <c r="W52" t="s">
        <v>114</v>
      </c>
      <c r="X52">
        <v>0.71959700000000004</v>
      </c>
      <c r="Y52" t="s">
        <v>115</v>
      </c>
      <c r="Z52">
        <v>4050</v>
      </c>
      <c r="AA52">
        <v>925.5</v>
      </c>
      <c r="AB52">
        <f t="shared" si="0"/>
        <v>15.425000000000001</v>
      </c>
      <c r="AC52">
        <v>595583</v>
      </c>
      <c r="AD52">
        <v>6</v>
      </c>
      <c r="AE52">
        <v>159.61600000000001</v>
      </c>
      <c r="AF52">
        <v>268</v>
      </c>
      <c r="AG52">
        <v>108.384</v>
      </c>
      <c r="AH52">
        <v>1</v>
      </c>
      <c r="AI52" t="s">
        <v>418</v>
      </c>
      <c r="AJ52">
        <v>2</v>
      </c>
      <c r="AK52" t="s">
        <v>56</v>
      </c>
      <c r="AL52">
        <v>0</v>
      </c>
      <c r="AM52">
        <v>0</v>
      </c>
      <c r="AN52" t="s">
        <v>56</v>
      </c>
      <c r="AO52" t="s">
        <v>56</v>
      </c>
      <c r="AP52" t="s">
        <v>56</v>
      </c>
      <c r="AQ52" t="s">
        <v>56</v>
      </c>
      <c r="AR52" t="s">
        <v>56</v>
      </c>
      <c r="AS52" t="s">
        <v>56</v>
      </c>
      <c r="AT52" t="s">
        <v>56</v>
      </c>
      <c r="AU52" t="s">
        <v>56</v>
      </c>
      <c r="AV52" t="s">
        <v>56</v>
      </c>
      <c r="AW52">
        <v>1495.38314498101</v>
      </c>
      <c r="AX52">
        <v>1433</v>
      </c>
      <c r="AY52">
        <f t="shared" si="1"/>
        <v>62.383144981009991</v>
      </c>
      <c r="AZ52" t="s">
        <v>72</v>
      </c>
    </row>
    <row r="53" spans="1:54" x14ac:dyDescent="0.25">
      <c r="A53" t="s">
        <v>980</v>
      </c>
      <c r="B53" t="s">
        <v>981</v>
      </c>
      <c r="C53" t="s">
        <v>51</v>
      </c>
      <c r="D53" t="s">
        <v>111</v>
      </c>
      <c r="E53" t="s">
        <v>112</v>
      </c>
      <c r="F53" t="s">
        <v>56</v>
      </c>
      <c r="G53" t="s">
        <v>113</v>
      </c>
      <c r="H53" t="s">
        <v>55</v>
      </c>
      <c r="I53">
        <v>268</v>
      </c>
      <c r="J53">
        <v>0</v>
      </c>
      <c r="K53">
        <v>1</v>
      </c>
      <c r="L53" t="s">
        <v>56</v>
      </c>
      <c r="M53" t="s">
        <v>56</v>
      </c>
      <c r="N53" t="s">
        <v>56</v>
      </c>
      <c r="O53" t="s">
        <v>56</v>
      </c>
      <c r="P53" t="s">
        <v>56</v>
      </c>
      <c r="Q53">
        <v>1</v>
      </c>
      <c r="R53" t="s">
        <v>59</v>
      </c>
      <c r="S53" t="s">
        <v>60</v>
      </c>
      <c r="T53" t="s">
        <v>61</v>
      </c>
      <c r="U53">
        <v>159</v>
      </c>
      <c r="V53" t="s">
        <v>62</v>
      </c>
      <c r="W53" t="s">
        <v>114</v>
      </c>
      <c r="X53">
        <v>0.71717500000000001</v>
      </c>
      <c r="Y53" t="s">
        <v>115</v>
      </c>
      <c r="Z53">
        <v>5800</v>
      </c>
      <c r="AA53">
        <v>1221.26</v>
      </c>
      <c r="AB53">
        <f t="shared" si="0"/>
        <v>20.354333333333333</v>
      </c>
      <c r="AC53">
        <v>682541</v>
      </c>
      <c r="AD53">
        <v>9</v>
      </c>
      <c r="AE53">
        <v>182.92099999999999</v>
      </c>
      <c r="AF53">
        <v>268</v>
      </c>
      <c r="AG53">
        <v>85.079099999999997</v>
      </c>
      <c r="AH53">
        <v>1</v>
      </c>
      <c r="AI53" t="s">
        <v>444</v>
      </c>
      <c r="AJ53">
        <v>3</v>
      </c>
      <c r="AK53" t="s">
        <v>56</v>
      </c>
      <c r="AL53">
        <v>0</v>
      </c>
      <c r="AM53">
        <v>0</v>
      </c>
      <c r="AN53" t="s">
        <v>56</v>
      </c>
      <c r="AO53" t="s">
        <v>56</v>
      </c>
      <c r="AP53" t="s">
        <v>56</v>
      </c>
      <c r="AQ53" t="s">
        <v>56</v>
      </c>
      <c r="AR53" t="s">
        <v>56</v>
      </c>
      <c r="AS53" t="s">
        <v>56</v>
      </c>
      <c r="AT53" t="s">
        <v>56</v>
      </c>
      <c r="AU53" t="s">
        <v>56</v>
      </c>
      <c r="AV53" t="s">
        <v>56</v>
      </c>
      <c r="AW53">
        <v>1754.3723695598401</v>
      </c>
      <c r="AX53">
        <v>1433</v>
      </c>
      <c r="AY53">
        <f t="shared" si="1"/>
        <v>321.37236955984008</v>
      </c>
      <c r="AZ53" t="s">
        <v>72</v>
      </c>
    </row>
    <row r="54" spans="1:54" x14ac:dyDescent="0.25">
      <c r="A54" t="s">
        <v>1191</v>
      </c>
      <c r="B54" t="s">
        <v>1192</v>
      </c>
      <c r="C54" t="s">
        <v>51</v>
      </c>
      <c r="D54" t="s">
        <v>111</v>
      </c>
      <c r="E54" t="s">
        <v>112</v>
      </c>
      <c r="F54" t="s">
        <v>56</v>
      </c>
      <c r="G54" t="s">
        <v>113</v>
      </c>
      <c r="H54" t="s">
        <v>55</v>
      </c>
      <c r="I54">
        <v>402</v>
      </c>
      <c r="J54">
        <v>0</v>
      </c>
      <c r="K54">
        <v>1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>
        <v>1</v>
      </c>
      <c r="R54" t="s">
        <v>59</v>
      </c>
      <c r="S54" t="s">
        <v>60</v>
      </c>
      <c r="T54" t="s">
        <v>61</v>
      </c>
      <c r="U54">
        <v>149</v>
      </c>
      <c r="V54" t="s">
        <v>62</v>
      </c>
      <c r="W54" t="s">
        <v>114</v>
      </c>
      <c r="X54">
        <v>0.73200100000000001</v>
      </c>
      <c r="Y54" t="s">
        <v>115</v>
      </c>
      <c r="Z54">
        <v>8532</v>
      </c>
      <c r="AA54">
        <v>1174.24</v>
      </c>
      <c r="AB54">
        <f t="shared" si="0"/>
        <v>19.570666666666668</v>
      </c>
      <c r="AC54">
        <v>788346</v>
      </c>
      <c r="AD54">
        <v>22</v>
      </c>
      <c r="AE54">
        <v>316.91500000000002</v>
      </c>
      <c r="AF54">
        <v>402</v>
      </c>
      <c r="AG54">
        <v>85.084999999999994</v>
      </c>
      <c r="AH54">
        <v>1</v>
      </c>
      <c r="AI54" t="s">
        <v>765</v>
      </c>
      <c r="AJ54">
        <v>3</v>
      </c>
      <c r="AK54" t="s">
        <v>56</v>
      </c>
      <c r="AL54">
        <v>0</v>
      </c>
      <c r="AM54">
        <v>0</v>
      </c>
      <c r="AN54" t="s">
        <v>56</v>
      </c>
      <c r="AO54" t="s">
        <v>56</v>
      </c>
      <c r="AP54" t="s">
        <v>56</v>
      </c>
      <c r="AQ54" t="s">
        <v>56</v>
      </c>
      <c r="AR54" t="s">
        <v>56</v>
      </c>
      <c r="AS54" t="s">
        <v>56</v>
      </c>
      <c r="AT54" t="s">
        <v>56</v>
      </c>
      <c r="AU54" t="s">
        <v>56</v>
      </c>
      <c r="AV54" t="s">
        <v>56</v>
      </c>
      <c r="AW54">
        <v>1710.9077950962001</v>
      </c>
      <c r="AX54">
        <v>2739</v>
      </c>
      <c r="AY54">
        <f t="shared" si="1"/>
        <v>-1028.0922049037999</v>
      </c>
      <c r="AZ54" t="s">
        <v>72</v>
      </c>
      <c r="BB54" t="s">
        <v>1574</v>
      </c>
    </row>
    <row r="55" spans="1:54" x14ac:dyDescent="0.25">
      <c r="A55" t="s">
        <v>967</v>
      </c>
      <c r="B55" t="s">
        <v>968</v>
      </c>
      <c r="C55" t="s">
        <v>51</v>
      </c>
      <c r="D55" t="s">
        <v>111</v>
      </c>
      <c r="E55" t="s">
        <v>112</v>
      </c>
      <c r="F55" t="s">
        <v>56</v>
      </c>
      <c r="G55" t="s">
        <v>578</v>
      </c>
      <c r="H55" t="s">
        <v>55</v>
      </c>
      <c r="I55">
        <v>408</v>
      </c>
      <c r="J55">
        <v>0</v>
      </c>
      <c r="K55">
        <v>1</v>
      </c>
      <c r="L55" t="s">
        <v>56</v>
      </c>
      <c r="M55" t="s">
        <v>56</v>
      </c>
      <c r="N55" t="s">
        <v>56</v>
      </c>
      <c r="O55" t="s">
        <v>969</v>
      </c>
      <c r="P55" t="s">
        <v>56</v>
      </c>
      <c r="Q55">
        <v>1</v>
      </c>
      <c r="R55" t="s">
        <v>59</v>
      </c>
      <c r="S55" t="s">
        <v>60</v>
      </c>
      <c r="T55" t="s">
        <v>61</v>
      </c>
      <c r="U55">
        <v>189</v>
      </c>
      <c r="V55" t="s">
        <v>62</v>
      </c>
      <c r="W55" t="s">
        <v>114</v>
      </c>
      <c r="X55">
        <v>0.75361499999999904</v>
      </c>
      <c r="Y55" t="s">
        <v>115</v>
      </c>
      <c r="Z55">
        <v>3520</v>
      </c>
      <c r="AA55">
        <v>1439.79</v>
      </c>
      <c r="AB55">
        <f t="shared" si="0"/>
        <v>23.996500000000001</v>
      </c>
      <c r="AC55">
        <v>791443</v>
      </c>
      <c r="AD55">
        <v>7</v>
      </c>
      <c r="AE55">
        <v>322.90899999999999</v>
      </c>
      <c r="AF55">
        <v>408</v>
      </c>
      <c r="AG55">
        <v>85.091099999999997</v>
      </c>
      <c r="AH55">
        <v>1</v>
      </c>
      <c r="AI55" t="s">
        <v>417</v>
      </c>
      <c r="AJ55">
        <v>3</v>
      </c>
      <c r="AK55" t="s">
        <v>56</v>
      </c>
      <c r="AL55">
        <v>0</v>
      </c>
      <c r="AM55">
        <v>0</v>
      </c>
      <c r="AN55" t="s">
        <v>56</v>
      </c>
      <c r="AO55" t="s">
        <v>56</v>
      </c>
      <c r="AP55" t="s">
        <v>56</v>
      </c>
      <c r="AQ55" t="s">
        <v>56</v>
      </c>
      <c r="AR55" t="s">
        <v>56</v>
      </c>
      <c r="AS55" t="s">
        <v>56</v>
      </c>
      <c r="AT55" t="s">
        <v>56</v>
      </c>
      <c r="AU55" t="s">
        <v>56</v>
      </c>
      <c r="AV55" t="s">
        <v>56</v>
      </c>
      <c r="AW55">
        <v>1967.4482551829001</v>
      </c>
      <c r="AX55">
        <v>2519</v>
      </c>
      <c r="AY55">
        <f t="shared" si="1"/>
        <v>-551.55174481709992</v>
      </c>
      <c r="AZ55" t="s">
        <v>72</v>
      </c>
    </row>
    <row r="56" spans="1:54" x14ac:dyDescent="0.25">
      <c r="A56" t="s">
        <v>967</v>
      </c>
      <c r="B56" t="s">
        <v>968</v>
      </c>
      <c r="C56" t="s">
        <v>51</v>
      </c>
      <c r="D56" t="s">
        <v>111</v>
      </c>
      <c r="E56" t="s">
        <v>112</v>
      </c>
      <c r="F56" t="s">
        <v>56</v>
      </c>
      <c r="G56" t="s">
        <v>578</v>
      </c>
      <c r="H56" t="s">
        <v>55</v>
      </c>
      <c r="I56">
        <v>408</v>
      </c>
      <c r="J56">
        <v>0</v>
      </c>
      <c r="K56">
        <v>1</v>
      </c>
      <c r="L56" t="s">
        <v>56</v>
      </c>
      <c r="M56" t="s">
        <v>56</v>
      </c>
      <c r="N56" t="s">
        <v>56</v>
      </c>
      <c r="O56" t="s">
        <v>969</v>
      </c>
      <c r="P56" t="s">
        <v>56</v>
      </c>
      <c r="Q56">
        <v>1</v>
      </c>
      <c r="R56" t="s">
        <v>59</v>
      </c>
      <c r="S56" t="s">
        <v>60</v>
      </c>
      <c r="T56" t="s">
        <v>61</v>
      </c>
      <c r="U56">
        <v>210</v>
      </c>
      <c r="V56" t="s">
        <v>62</v>
      </c>
      <c r="W56" t="s">
        <v>114</v>
      </c>
      <c r="X56">
        <v>0.70106800000000002</v>
      </c>
      <c r="Y56" t="s">
        <v>115</v>
      </c>
      <c r="Z56">
        <v>2680</v>
      </c>
      <c r="AA56">
        <v>1638.16</v>
      </c>
      <c r="AB56">
        <f t="shared" si="0"/>
        <v>27.302666666666667</v>
      </c>
      <c r="AC56">
        <v>791500</v>
      </c>
      <c r="AD56">
        <v>6</v>
      </c>
      <c r="AE56">
        <v>322.93200000000002</v>
      </c>
      <c r="AF56">
        <v>408</v>
      </c>
      <c r="AG56">
        <v>85.068200000000004</v>
      </c>
      <c r="AH56">
        <v>1</v>
      </c>
      <c r="AI56" t="s">
        <v>895</v>
      </c>
      <c r="AJ56">
        <v>2</v>
      </c>
      <c r="AK56" t="s">
        <v>56</v>
      </c>
      <c r="AL56">
        <v>0</v>
      </c>
      <c r="AM56">
        <v>0</v>
      </c>
      <c r="AN56" t="s">
        <v>56</v>
      </c>
      <c r="AO56" t="s">
        <v>56</v>
      </c>
      <c r="AP56" t="s">
        <v>56</v>
      </c>
      <c r="AQ56" t="s">
        <v>56</v>
      </c>
      <c r="AR56" t="s">
        <v>56</v>
      </c>
      <c r="AS56" t="s">
        <v>56</v>
      </c>
      <c r="AT56" t="s">
        <v>56</v>
      </c>
      <c r="AU56" t="s">
        <v>56</v>
      </c>
      <c r="AV56" t="s">
        <v>56</v>
      </c>
      <c r="AW56">
        <v>2180.1371528551199</v>
      </c>
      <c r="AX56">
        <v>2519</v>
      </c>
      <c r="AY56">
        <f t="shared" si="1"/>
        <v>-338.86284714488011</v>
      </c>
      <c r="AZ56" t="s">
        <v>72</v>
      </c>
    </row>
    <row r="57" spans="1:54" x14ac:dyDescent="0.25">
      <c r="A57" t="s">
        <v>1234</v>
      </c>
      <c r="B57" t="s">
        <v>1235</v>
      </c>
      <c r="C57" t="s">
        <v>51</v>
      </c>
      <c r="D57" t="s">
        <v>111</v>
      </c>
      <c r="E57" t="s">
        <v>112</v>
      </c>
      <c r="F57" t="s">
        <v>56</v>
      </c>
      <c r="G57" t="s">
        <v>113</v>
      </c>
      <c r="H57" t="s">
        <v>55</v>
      </c>
      <c r="I57">
        <v>118</v>
      </c>
      <c r="J57">
        <v>0</v>
      </c>
      <c r="K57">
        <v>1</v>
      </c>
      <c r="L57" t="s">
        <v>56</v>
      </c>
      <c r="M57" t="s">
        <v>56</v>
      </c>
      <c r="N57" t="s">
        <v>56</v>
      </c>
      <c r="O57" t="s">
        <v>56</v>
      </c>
      <c r="P57" t="s">
        <v>56</v>
      </c>
      <c r="Q57">
        <v>1</v>
      </c>
      <c r="R57" t="s">
        <v>59</v>
      </c>
      <c r="S57" t="s">
        <v>60</v>
      </c>
      <c r="T57" t="s">
        <v>61</v>
      </c>
      <c r="U57">
        <v>32</v>
      </c>
      <c r="V57" t="s">
        <v>62</v>
      </c>
      <c r="W57" t="s">
        <v>114</v>
      </c>
      <c r="X57">
        <v>0.72569099999999997</v>
      </c>
      <c r="Y57" t="s">
        <v>115</v>
      </c>
      <c r="Z57">
        <v>8360.43</v>
      </c>
      <c r="AA57">
        <v>277.15699999999998</v>
      </c>
      <c r="AB57">
        <f t="shared" si="0"/>
        <v>4.6192833333333327</v>
      </c>
      <c r="AC57">
        <v>355758</v>
      </c>
      <c r="AD57">
        <v>8</v>
      </c>
      <c r="AE57">
        <v>41.979399999999998</v>
      </c>
      <c r="AF57">
        <v>118</v>
      </c>
      <c r="AG57">
        <v>76.020600000000002</v>
      </c>
      <c r="AH57">
        <v>1</v>
      </c>
      <c r="AI57" t="s">
        <v>887</v>
      </c>
      <c r="AJ57">
        <v>2</v>
      </c>
      <c r="AK57" t="s">
        <v>56</v>
      </c>
      <c r="AL57">
        <v>0</v>
      </c>
      <c r="AM57">
        <v>0</v>
      </c>
      <c r="AN57" t="s">
        <v>56</v>
      </c>
      <c r="AO57" t="s">
        <v>56</v>
      </c>
      <c r="AP57" t="s">
        <v>56</v>
      </c>
      <c r="AQ57" t="s">
        <v>56</v>
      </c>
      <c r="AR57" t="s">
        <v>56</v>
      </c>
      <c r="AS57" t="s">
        <v>56</v>
      </c>
      <c r="AT57" t="s">
        <v>56</v>
      </c>
      <c r="AU57" t="s">
        <v>56</v>
      </c>
      <c r="AV57" t="s">
        <v>56</v>
      </c>
      <c r="AW57">
        <v>973.07010704906997</v>
      </c>
      <c r="AX57">
        <v>749</v>
      </c>
      <c r="AY57">
        <f t="shared" si="1"/>
        <v>224.07010704906997</v>
      </c>
      <c r="AZ57" t="s">
        <v>72</v>
      </c>
      <c r="BB57" t="s">
        <v>1573</v>
      </c>
    </row>
    <row r="58" spans="1:54" x14ac:dyDescent="0.25">
      <c r="A58" t="s">
        <v>832</v>
      </c>
      <c r="B58" t="s">
        <v>833</v>
      </c>
      <c r="C58" t="s">
        <v>51</v>
      </c>
      <c r="D58" t="s">
        <v>111</v>
      </c>
      <c r="E58" t="s">
        <v>112</v>
      </c>
      <c r="F58" t="s">
        <v>56</v>
      </c>
      <c r="G58" t="s">
        <v>113</v>
      </c>
      <c r="H58" t="s">
        <v>55</v>
      </c>
      <c r="I58">
        <v>121</v>
      </c>
      <c r="J58">
        <v>0</v>
      </c>
      <c r="K58">
        <v>1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>
        <v>1</v>
      </c>
      <c r="R58" t="s">
        <v>59</v>
      </c>
      <c r="S58" t="s">
        <v>60</v>
      </c>
      <c r="T58" t="s">
        <v>61</v>
      </c>
      <c r="U58">
        <v>73</v>
      </c>
      <c r="V58" t="s">
        <v>62</v>
      </c>
      <c r="W58" t="s">
        <v>114</v>
      </c>
      <c r="X58">
        <v>0.76863599999999999</v>
      </c>
      <c r="Y58" t="s">
        <v>115</v>
      </c>
      <c r="Z58">
        <v>3089</v>
      </c>
      <c r="AA58">
        <v>435.24</v>
      </c>
      <c r="AB58">
        <f t="shared" si="0"/>
        <v>7.2540000000000004</v>
      </c>
      <c r="AC58">
        <v>123953</v>
      </c>
      <c r="AD58">
        <v>11</v>
      </c>
      <c r="AE58">
        <v>14.9983</v>
      </c>
      <c r="AF58">
        <v>121</v>
      </c>
      <c r="AG58">
        <v>106.002</v>
      </c>
      <c r="AH58">
        <v>1</v>
      </c>
      <c r="AI58" t="s">
        <v>834</v>
      </c>
      <c r="AJ58">
        <v>2</v>
      </c>
      <c r="AK58" t="s">
        <v>56</v>
      </c>
      <c r="AL58">
        <v>0</v>
      </c>
      <c r="AM58">
        <v>0</v>
      </c>
      <c r="AN58" t="s">
        <v>56</v>
      </c>
      <c r="AO58" t="s">
        <v>56</v>
      </c>
      <c r="AP58" t="s">
        <v>56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56</v>
      </c>
      <c r="AW58">
        <v>1115.0537534077801</v>
      </c>
      <c r="AX58">
        <v>1112</v>
      </c>
      <c r="AY58">
        <f t="shared" si="1"/>
        <v>3.0537534077800501</v>
      </c>
      <c r="AZ58" t="s">
        <v>72</v>
      </c>
    </row>
    <row r="59" spans="1:54" x14ac:dyDescent="0.25">
      <c r="A59" t="s">
        <v>599</v>
      </c>
      <c r="B59" t="s">
        <v>600</v>
      </c>
      <c r="C59" t="s">
        <v>51</v>
      </c>
      <c r="D59" t="s">
        <v>111</v>
      </c>
      <c r="E59" t="s">
        <v>112</v>
      </c>
      <c r="F59" t="s">
        <v>56</v>
      </c>
      <c r="G59" t="s">
        <v>113</v>
      </c>
      <c r="H59" t="s">
        <v>55</v>
      </c>
      <c r="I59">
        <v>170</v>
      </c>
      <c r="J59">
        <v>0</v>
      </c>
      <c r="K59">
        <v>1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>
        <v>1</v>
      </c>
      <c r="R59" t="s">
        <v>59</v>
      </c>
      <c r="S59" t="s">
        <v>60</v>
      </c>
      <c r="T59" t="s">
        <v>61</v>
      </c>
      <c r="U59">
        <v>224</v>
      </c>
      <c r="V59" t="s">
        <v>62</v>
      </c>
      <c r="W59" t="s">
        <v>114</v>
      </c>
      <c r="X59">
        <v>0.80690099999999998</v>
      </c>
      <c r="Y59" t="s">
        <v>115</v>
      </c>
      <c r="Z59">
        <v>2798.5</v>
      </c>
      <c r="AA59">
        <v>1823.5</v>
      </c>
      <c r="AB59">
        <f t="shared" si="0"/>
        <v>30.391666666666666</v>
      </c>
      <c r="AC59">
        <v>664417</v>
      </c>
      <c r="AD59">
        <v>10</v>
      </c>
      <c r="AE59">
        <v>112.95099999999999</v>
      </c>
      <c r="AF59">
        <v>170</v>
      </c>
      <c r="AG59">
        <v>57.049100000000003</v>
      </c>
      <c r="AH59">
        <v>1</v>
      </c>
      <c r="AI59" t="s">
        <v>268</v>
      </c>
      <c r="AJ59">
        <v>3</v>
      </c>
      <c r="AK59" t="s">
        <v>56</v>
      </c>
      <c r="AL59">
        <v>0</v>
      </c>
      <c r="AM59">
        <v>0</v>
      </c>
      <c r="AN59" t="s">
        <v>56</v>
      </c>
      <c r="AO59" t="s">
        <v>56</v>
      </c>
      <c r="AP59" t="s">
        <v>56</v>
      </c>
      <c r="AQ59" t="s">
        <v>56</v>
      </c>
      <c r="AR59" t="s">
        <v>56</v>
      </c>
      <c r="AS59" t="s">
        <v>56</v>
      </c>
      <c r="AT59" t="s">
        <v>56</v>
      </c>
      <c r="AU59" t="s">
        <v>56</v>
      </c>
      <c r="AV59" t="s">
        <v>56</v>
      </c>
      <c r="AW59">
        <v>2397.9484051744998</v>
      </c>
      <c r="AX59">
        <v>990</v>
      </c>
      <c r="AY59">
        <f t="shared" si="1"/>
        <v>1407.9484051744998</v>
      </c>
      <c r="AZ59" t="s">
        <v>72</v>
      </c>
    </row>
    <row r="60" spans="1:54" x14ac:dyDescent="0.25">
      <c r="A60" t="s">
        <v>599</v>
      </c>
      <c r="B60" t="s">
        <v>600</v>
      </c>
      <c r="C60" t="s">
        <v>51</v>
      </c>
      <c r="D60" t="s">
        <v>111</v>
      </c>
      <c r="E60" t="s">
        <v>112</v>
      </c>
      <c r="F60" t="s">
        <v>56</v>
      </c>
      <c r="G60" t="s">
        <v>113</v>
      </c>
      <c r="H60" t="s">
        <v>55</v>
      </c>
      <c r="I60">
        <v>170</v>
      </c>
      <c r="J60">
        <v>0</v>
      </c>
      <c r="K60">
        <v>1</v>
      </c>
      <c r="L60" t="s">
        <v>56</v>
      </c>
      <c r="M60" t="s">
        <v>56</v>
      </c>
      <c r="N60" t="s">
        <v>56</v>
      </c>
      <c r="O60" t="s">
        <v>56</v>
      </c>
      <c r="P60" t="s">
        <v>56</v>
      </c>
      <c r="Q60">
        <v>1</v>
      </c>
      <c r="R60" t="s">
        <v>59</v>
      </c>
      <c r="S60" t="s">
        <v>60</v>
      </c>
      <c r="T60" t="s">
        <v>61</v>
      </c>
      <c r="U60">
        <v>71</v>
      </c>
      <c r="V60" t="s">
        <v>62</v>
      </c>
      <c r="W60" t="s">
        <v>114</v>
      </c>
      <c r="X60">
        <v>0.74616400000000005</v>
      </c>
      <c r="Y60" t="s">
        <v>115</v>
      </c>
      <c r="Z60">
        <v>6070</v>
      </c>
      <c r="AA60">
        <v>420.48</v>
      </c>
      <c r="AB60">
        <f t="shared" si="0"/>
        <v>7.008</v>
      </c>
      <c r="AC60">
        <v>412384</v>
      </c>
      <c r="AD60">
        <v>6</v>
      </c>
      <c r="AE60">
        <v>70.1053</v>
      </c>
      <c r="AF60">
        <v>170</v>
      </c>
      <c r="AG60">
        <v>99.8947</v>
      </c>
      <c r="AH60">
        <v>1</v>
      </c>
      <c r="AI60" t="s">
        <v>817</v>
      </c>
      <c r="AJ60">
        <v>2</v>
      </c>
      <c r="AK60" t="s">
        <v>56</v>
      </c>
      <c r="AL60">
        <v>0</v>
      </c>
      <c r="AM60">
        <v>0</v>
      </c>
      <c r="AN60" t="s">
        <v>56</v>
      </c>
      <c r="AO60" t="s">
        <v>56</v>
      </c>
      <c r="AP60" t="s">
        <v>56</v>
      </c>
      <c r="AQ60" t="s">
        <v>56</v>
      </c>
      <c r="AR60" t="s">
        <v>56</v>
      </c>
      <c r="AS60" t="s">
        <v>56</v>
      </c>
      <c r="AT60" t="s">
        <v>56</v>
      </c>
      <c r="AU60" t="s">
        <v>56</v>
      </c>
      <c r="AV60" t="s">
        <v>56</v>
      </c>
      <c r="AW60">
        <v>1103.55305181734</v>
      </c>
      <c r="AX60">
        <v>990</v>
      </c>
      <c r="AY60">
        <f t="shared" si="1"/>
        <v>113.55305181734002</v>
      </c>
      <c r="AZ60" t="s">
        <v>72</v>
      </c>
    </row>
    <row r="61" spans="1:54" x14ac:dyDescent="0.25">
      <c r="A61" t="s">
        <v>599</v>
      </c>
      <c r="B61" t="s">
        <v>600</v>
      </c>
      <c r="C61" t="s">
        <v>51</v>
      </c>
      <c r="D61" t="s">
        <v>111</v>
      </c>
      <c r="E61" t="s">
        <v>112</v>
      </c>
      <c r="F61" t="s">
        <v>56</v>
      </c>
      <c r="G61" t="s">
        <v>113</v>
      </c>
      <c r="H61" t="s">
        <v>55</v>
      </c>
      <c r="I61">
        <v>170</v>
      </c>
      <c r="J61">
        <v>0</v>
      </c>
      <c r="K61">
        <v>1</v>
      </c>
      <c r="L61" t="s">
        <v>56</v>
      </c>
      <c r="M61" t="s">
        <v>56</v>
      </c>
      <c r="N61" t="s">
        <v>56</v>
      </c>
      <c r="O61" t="s">
        <v>56</v>
      </c>
      <c r="P61" t="s">
        <v>56</v>
      </c>
      <c r="Q61">
        <v>1</v>
      </c>
      <c r="R61" t="s">
        <v>59</v>
      </c>
      <c r="S61" t="s">
        <v>60</v>
      </c>
      <c r="T61" t="s">
        <v>61</v>
      </c>
      <c r="U61">
        <v>232</v>
      </c>
      <c r="V61" t="s">
        <v>62</v>
      </c>
      <c r="W61" t="s">
        <v>114</v>
      </c>
      <c r="X61">
        <v>0.74582199999999998</v>
      </c>
      <c r="Y61" t="s">
        <v>115</v>
      </c>
      <c r="Z61">
        <v>2810</v>
      </c>
      <c r="AA61">
        <v>2053.77</v>
      </c>
      <c r="AB61">
        <f t="shared" si="0"/>
        <v>34.229500000000002</v>
      </c>
      <c r="AC61">
        <v>582257</v>
      </c>
      <c r="AD61">
        <v>6</v>
      </c>
      <c r="AE61">
        <v>98.983699999999999</v>
      </c>
      <c r="AF61">
        <v>170</v>
      </c>
      <c r="AG61">
        <v>71.016300000000001</v>
      </c>
      <c r="AH61">
        <v>1</v>
      </c>
      <c r="AI61" t="s">
        <v>538</v>
      </c>
      <c r="AJ61">
        <v>3</v>
      </c>
      <c r="AK61" t="s">
        <v>56</v>
      </c>
      <c r="AL61">
        <v>0</v>
      </c>
      <c r="AM61">
        <v>0</v>
      </c>
      <c r="AN61" t="s">
        <v>56</v>
      </c>
      <c r="AO61" t="s">
        <v>56</v>
      </c>
      <c r="AP61" t="s">
        <v>56</v>
      </c>
      <c r="AQ61" t="s">
        <v>56</v>
      </c>
      <c r="AR61" t="s">
        <v>56</v>
      </c>
      <c r="AS61" t="s">
        <v>56</v>
      </c>
      <c r="AT61" t="s">
        <v>56</v>
      </c>
      <c r="AU61" t="s">
        <v>56</v>
      </c>
      <c r="AV61" t="s">
        <v>56</v>
      </c>
      <c r="AW61">
        <v>2696.1568080063198</v>
      </c>
      <c r="AX61">
        <v>990</v>
      </c>
      <c r="AY61">
        <f t="shared" si="1"/>
        <v>1706.1568080063198</v>
      </c>
      <c r="AZ61" t="s">
        <v>72</v>
      </c>
    </row>
    <row r="62" spans="1:54" x14ac:dyDescent="0.25">
      <c r="A62" t="s">
        <v>1147</v>
      </c>
      <c r="B62" t="s">
        <v>1148</v>
      </c>
      <c r="C62" t="s">
        <v>51</v>
      </c>
      <c r="D62" t="s">
        <v>111</v>
      </c>
      <c r="E62" t="s">
        <v>112</v>
      </c>
      <c r="F62" t="s">
        <v>56</v>
      </c>
      <c r="G62" t="s">
        <v>113</v>
      </c>
      <c r="H62" t="s">
        <v>55</v>
      </c>
      <c r="I62">
        <v>104</v>
      </c>
      <c r="J62">
        <v>0</v>
      </c>
      <c r="K62">
        <v>1</v>
      </c>
      <c r="L62" t="s">
        <v>56</v>
      </c>
      <c r="M62" t="s">
        <v>56</v>
      </c>
      <c r="N62" t="s">
        <v>56</v>
      </c>
      <c r="O62" t="s">
        <v>56</v>
      </c>
      <c r="P62" t="s">
        <v>56</v>
      </c>
      <c r="Q62">
        <v>1</v>
      </c>
      <c r="R62" t="s">
        <v>59</v>
      </c>
      <c r="S62" t="s">
        <v>60</v>
      </c>
      <c r="T62" t="s">
        <v>61</v>
      </c>
      <c r="U62">
        <v>138</v>
      </c>
      <c r="V62" t="s">
        <v>62</v>
      </c>
      <c r="W62" t="s">
        <v>114</v>
      </c>
      <c r="X62">
        <v>0.73609599999999997</v>
      </c>
      <c r="Y62" t="s">
        <v>115</v>
      </c>
      <c r="Z62">
        <v>3030.02</v>
      </c>
      <c r="AA62">
        <v>1091.51</v>
      </c>
      <c r="AB62">
        <f t="shared" si="0"/>
        <v>18.191833333333332</v>
      </c>
      <c r="AC62">
        <v>144065</v>
      </c>
      <c r="AD62">
        <v>6</v>
      </c>
      <c r="AE62">
        <v>14.982799999999999</v>
      </c>
      <c r="AF62">
        <v>104</v>
      </c>
      <c r="AG62">
        <v>89.017200000000003</v>
      </c>
      <c r="AH62">
        <v>1</v>
      </c>
      <c r="AI62" t="s">
        <v>913</v>
      </c>
      <c r="AJ62">
        <v>2</v>
      </c>
      <c r="AK62" t="s">
        <v>56</v>
      </c>
      <c r="AL62">
        <v>0</v>
      </c>
      <c r="AM62">
        <v>0</v>
      </c>
      <c r="AN62" t="s">
        <v>56</v>
      </c>
      <c r="AO62" t="s">
        <v>56</v>
      </c>
      <c r="AP62" t="s">
        <v>56</v>
      </c>
      <c r="AQ62" t="s">
        <v>56</v>
      </c>
      <c r="AR62" t="s">
        <v>56</v>
      </c>
      <c r="AS62" t="s">
        <v>56</v>
      </c>
      <c r="AT62" t="s">
        <v>56</v>
      </c>
      <c r="AU62" t="s">
        <v>56</v>
      </c>
      <c r="AV62" t="s">
        <v>56</v>
      </c>
      <c r="AW62">
        <v>1637.3520934815999</v>
      </c>
      <c r="AX62">
        <v>524</v>
      </c>
      <c r="AY62">
        <f t="shared" si="1"/>
        <v>1113.3520934815999</v>
      </c>
      <c r="AZ62" t="s">
        <v>72</v>
      </c>
    </row>
    <row r="63" spans="1:54" x14ac:dyDescent="0.25">
      <c r="A63" t="s">
        <v>1034</v>
      </c>
      <c r="B63" t="s">
        <v>1035</v>
      </c>
      <c r="C63" t="s">
        <v>51</v>
      </c>
      <c r="D63" t="s">
        <v>111</v>
      </c>
      <c r="E63" t="s">
        <v>112</v>
      </c>
      <c r="F63" t="s">
        <v>56</v>
      </c>
      <c r="G63" t="s">
        <v>113</v>
      </c>
      <c r="H63" t="s">
        <v>55</v>
      </c>
      <c r="I63">
        <v>313</v>
      </c>
      <c r="J63">
        <v>0</v>
      </c>
      <c r="K63">
        <v>1</v>
      </c>
      <c r="L63" t="s">
        <v>56</v>
      </c>
      <c r="M63" t="s">
        <v>56</v>
      </c>
      <c r="N63" t="s">
        <v>56</v>
      </c>
      <c r="O63" t="s">
        <v>56</v>
      </c>
      <c r="P63" t="s">
        <v>56</v>
      </c>
      <c r="Q63">
        <v>1</v>
      </c>
      <c r="R63" t="s">
        <v>59</v>
      </c>
      <c r="S63" t="s">
        <v>60</v>
      </c>
      <c r="T63" t="s">
        <v>61</v>
      </c>
      <c r="U63">
        <v>155</v>
      </c>
      <c r="V63" t="s">
        <v>62</v>
      </c>
      <c r="W63" t="s">
        <v>114</v>
      </c>
      <c r="X63">
        <v>0.74508299999999905</v>
      </c>
      <c r="Y63" t="s">
        <v>115</v>
      </c>
      <c r="Z63">
        <v>10480</v>
      </c>
      <c r="AA63">
        <v>1212.79</v>
      </c>
      <c r="AB63">
        <f t="shared" si="0"/>
        <v>20.213166666666666</v>
      </c>
      <c r="AC63">
        <v>565452</v>
      </c>
      <c r="AD63">
        <v>33</v>
      </c>
      <c r="AE63">
        <v>176.98599999999999</v>
      </c>
      <c r="AF63">
        <v>313</v>
      </c>
      <c r="AG63">
        <v>136.01400000000001</v>
      </c>
      <c r="AH63">
        <v>1</v>
      </c>
      <c r="AI63" t="s">
        <v>1036</v>
      </c>
      <c r="AJ63">
        <v>2</v>
      </c>
      <c r="AK63" t="s">
        <v>56</v>
      </c>
      <c r="AL63">
        <v>0</v>
      </c>
      <c r="AM63">
        <v>0</v>
      </c>
      <c r="AN63" t="s">
        <v>56</v>
      </c>
      <c r="AO63" t="s">
        <v>56</v>
      </c>
      <c r="AP63" t="s">
        <v>56</v>
      </c>
      <c r="AQ63" t="s">
        <v>56</v>
      </c>
      <c r="AR63" t="s">
        <v>56</v>
      </c>
      <c r="AS63" t="s">
        <v>56</v>
      </c>
      <c r="AT63" t="s">
        <v>56</v>
      </c>
      <c r="AU63" t="s">
        <v>56</v>
      </c>
      <c r="AV63" t="s">
        <v>56</v>
      </c>
      <c r="AW63">
        <v>1746.54283009351</v>
      </c>
      <c r="AX63">
        <v>2493</v>
      </c>
      <c r="AY63">
        <f t="shared" si="1"/>
        <v>-746.45716990648998</v>
      </c>
      <c r="AZ63" t="s">
        <v>72</v>
      </c>
      <c r="BB63" t="s">
        <v>1574</v>
      </c>
    </row>
    <row r="64" spans="1:54" x14ac:dyDescent="0.25">
      <c r="A64" t="s">
        <v>523</v>
      </c>
      <c r="B64" t="s">
        <v>524</v>
      </c>
      <c r="C64" t="s">
        <v>51</v>
      </c>
      <c r="D64" t="s">
        <v>111</v>
      </c>
      <c r="E64" t="s">
        <v>112</v>
      </c>
      <c r="F64" t="s">
        <v>56</v>
      </c>
      <c r="G64" t="s">
        <v>113</v>
      </c>
      <c r="H64" t="s">
        <v>55</v>
      </c>
      <c r="I64">
        <v>226</v>
      </c>
      <c r="J64">
        <v>0</v>
      </c>
      <c r="K64">
        <v>1</v>
      </c>
      <c r="L64" t="s">
        <v>56</v>
      </c>
      <c r="M64" t="s">
        <v>56</v>
      </c>
      <c r="N64" t="s">
        <v>56</v>
      </c>
      <c r="O64" t="s">
        <v>56</v>
      </c>
      <c r="P64" t="s">
        <v>56</v>
      </c>
      <c r="Q64">
        <v>1</v>
      </c>
      <c r="R64" t="s">
        <v>59</v>
      </c>
      <c r="S64" t="s">
        <v>60</v>
      </c>
      <c r="T64" t="s">
        <v>61</v>
      </c>
      <c r="U64">
        <v>200</v>
      </c>
      <c r="V64" t="s">
        <v>62</v>
      </c>
      <c r="W64" t="s">
        <v>114</v>
      </c>
      <c r="X64">
        <v>0.81787299999999996</v>
      </c>
      <c r="Y64" t="s">
        <v>115</v>
      </c>
      <c r="Z64">
        <v>17139.900000000001</v>
      </c>
      <c r="AA64">
        <v>1563.69</v>
      </c>
      <c r="AB64">
        <f t="shared" si="0"/>
        <v>26.061500000000002</v>
      </c>
      <c r="AC64">
        <v>623483</v>
      </c>
      <c r="AD64">
        <v>28</v>
      </c>
      <c r="AE64">
        <v>140.90700000000001</v>
      </c>
      <c r="AF64">
        <v>226</v>
      </c>
      <c r="AG64">
        <v>85.0929</v>
      </c>
      <c r="AH64">
        <v>1</v>
      </c>
      <c r="AI64" t="s">
        <v>425</v>
      </c>
      <c r="AJ64">
        <v>3</v>
      </c>
      <c r="AK64" t="s">
        <v>56</v>
      </c>
      <c r="AL64">
        <v>0</v>
      </c>
      <c r="AM64">
        <v>0</v>
      </c>
      <c r="AN64" t="s">
        <v>56</v>
      </c>
      <c r="AO64" t="s">
        <v>56</v>
      </c>
      <c r="AP64" t="s">
        <v>56</v>
      </c>
      <c r="AQ64" t="s">
        <v>56</v>
      </c>
      <c r="AR64" t="s">
        <v>56</v>
      </c>
      <c r="AS64" t="s">
        <v>56</v>
      </c>
      <c r="AT64" t="s">
        <v>56</v>
      </c>
      <c r="AU64" t="s">
        <v>56</v>
      </c>
      <c r="AV64" t="s">
        <v>56</v>
      </c>
      <c r="AW64">
        <v>2097.8581075192101</v>
      </c>
      <c r="AX64">
        <v>1322</v>
      </c>
      <c r="AY64">
        <f t="shared" si="1"/>
        <v>775.85810751921008</v>
      </c>
      <c r="AZ64" t="s">
        <v>72</v>
      </c>
    </row>
    <row r="65" spans="1:52" x14ac:dyDescent="0.25">
      <c r="A65" t="s">
        <v>523</v>
      </c>
      <c r="B65" t="s">
        <v>524</v>
      </c>
      <c r="C65" t="s">
        <v>51</v>
      </c>
      <c r="D65" t="s">
        <v>111</v>
      </c>
      <c r="E65" t="s">
        <v>112</v>
      </c>
      <c r="F65" t="s">
        <v>56</v>
      </c>
      <c r="G65" t="s">
        <v>113</v>
      </c>
      <c r="H65" t="s">
        <v>55</v>
      </c>
      <c r="I65">
        <v>226</v>
      </c>
      <c r="J65">
        <v>0</v>
      </c>
      <c r="K65">
        <v>1</v>
      </c>
      <c r="L65" t="s">
        <v>56</v>
      </c>
      <c r="M65" t="s">
        <v>56</v>
      </c>
      <c r="N65" t="s">
        <v>56</v>
      </c>
      <c r="O65" t="s">
        <v>56</v>
      </c>
      <c r="P65" t="s">
        <v>56</v>
      </c>
      <c r="Q65">
        <v>1</v>
      </c>
      <c r="R65" t="s">
        <v>59</v>
      </c>
      <c r="S65" t="s">
        <v>60</v>
      </c>
      <c r="T65" t="s">
        <v>61</v>
      </c>
      <c r="U65">
        <v>219</v>
      </c>
      <c r="V65" t="s">
        <v>62</v>
      </c>
      <c r="W65" t="s">
        <v>114</v>
      </c>
      <c r="X65">
        <v>0.81753199999999904</v>
      </c>
      <c r="Y65" t="s">
        <v>115</v>
      </c>
      <c r="Z65">
        <v>7015.2</v>
      </c>
      <c r="AA65">
        <v>1739.88</v>
      </c>
      <c r="AB65">
        <f t="shared" si="0"/>
        <v>28.998000000000001</v>
      </c>
      <c r="AC65">
        <v>561511</v>
      </c>
      <c r="AD65">
        <v>18</v>
      </c>
      <c r="AE65">
        <v>126.901</v>
      </c>
      <c r="AF65">
        <v>226</v>
      </c>
      <c r="AG65">
        <v>99.098600000000005</v>
      </c>
      <c r="AH65">
        <v>1</v>
      </c>
      <c r="AI65" t="s">
        <v>306</v>
      </c>
      <c r="AJ65">
        <v>3</v>
      </c>
      <c r="AK65" t="s">
        <v>56</v>
      </c>
      <c r="AL65">
        <v>0</v>
      </c>
      <c r="AM65">
        <v>0</v>
      </c>
      <c r="AN65" t="s">
        <v>56</v>
      </c>
      <c r="AO65" t="s">
        <v>56</v>
      </c>
      <c r="AP65" t="s">
        <v>56</v>
      </c>
      <c r="AQ65" t="s">
        <v>56</v>
      </c>
      <c r="AR65" t="s">
        <v>56</v>
      </c>
      <c r="AS65" t="s">
        <v>56</v>
      </c>
      <c r="AT65" t="s">
        <v>56</v>
      </c>
      <c r="AU65" t="s">
        <v>56</v>
      </c>
      <c r="AV65" t="s">
        <v>56</v>
      </c>
      <c r="AW65">
        <v>2297.1468723542198</v>
      </c>
      <c r="AX65">
        <v>1322</v>
      </c>
      <c r="AY65">
        <f t="shared" si="1"/>
        <v>975.14687235421979</v>
      </c>
      <c r="AZ65" t="s">
        <v>72</v>
      </c>
    </row>
    <row r="66" spans="1:52" x14ac:dyDescent="0.25">
      <c r="A66" t="s">
        <v>523</v>
      </c>
      <c r="B66" t="s">
        <v>524</v>
      </c>
      <c r="C66" t="s">
        <v>51</v>
      </c>
      <c r="D66" t="s">
        <v>111</v>
      </c>
      <c r="E66" t="s">
        <v>112</v>
      </c>
      <c r="F66" t="s">
        <v>56</v>
      </c>
      <c r="G66" t="s">
        <v>113</v>
      </c>
      <c r="H66" t="s">
        <v>55</v>
      </c>
      <c r="I66">
        <v>226</v>
      </c>
      <c r="J66">
        <v>0</v>
      </c>
      <c r="K66">
        <v>1</v>
      </c>
      <c r="L66" t="s">
        <v>56</v>
      </c>
      <c r="M66" t="s">
        <v>56</v>
      </c>
      <c r="N66" t="s">
        <v>56</v>
      </c>
      <c r="O66" t="s">
        <v>56</v>
      </c>
      <c r="P66" t="s">
        <v>56</v>
      </c>
      <c r="Q66">
        <v>1</v>
      </c>
      <c r="R66" t="s">
        <v>59</v>
      </c>
      <c r="S66" t="s">
        <v>60</v>
      </c>
      <c r="T66" t="s">
        <v>61</v>
      </c>
      <c r="U66">
        <v>214</v>
      </c>
      <c r="V66" t="s">
        <v>62</v>
      </c>
      <c r="W66" t="s">
        <v>114</v>
      </c>
      <c r="X66">
        <v>0.78359499999999904</v>
      </c>
      <c r="Y66" t="s">
        <v>115</v>
      </c>
      <c r="Z66">
        <v>13696.9</v>
      </c>
      <c r="AA66">
        <v>1653.71</v>
      </c>
      <c r="AB66">
        <f t="shared" ref="AB66:AB129" si="2">AA66/60</f>
        <v>27.561833333333333</v>
      </c>
      <c r="AC66">
        <v>623515</v>
      </c>
      <c r="AD66">
        <v>23</v>
      </c>
      <c r="AE66">
        <v>140.91399999999999</v>
      </c>
      <c r="AF66">
        <v>226</v>
      </c>
      <c r="AG66">
        <v>85.085700000000003</v>
      </c>
      <c r="AH66">
        <v>1</v>
      </c>
      <c r="AI66" t="s">
        <v>374</v>
      </c>
      <c r="AJ66">
        <v>3</v>
      </c>
      <c r="AK66" t="s">
        <v>56</v>
      </c>
      <c r="AL66">
        <v>0</v>
      </c>
      <c r="AM66">
        <v>0</v>
      </c>
      <c r="AN66" t="s">
        <v>56</v>
      </c>
      <c r="AO66" t="s">
        <v>56</v>
      </c>
      <c r="AP66" t="s">
        <v>56</v>
      </c>
      <c r="AQ66" t="s">
        <v>56</v>
      </c>
      <c r="AR66" t="s">
        <v>56</v>
      </c>
      <c r="AS66" t="s">
        <v>56</v>
      </c>
      <c r="AT66" t="s">
        <v>56</v>
      </c>
      <c r="AU66" t="s">
        <v>56</v>
      </c>
      <c r="AV66" t="s">
        <v>56</v>
      </c>
      <c r="AW66">
        <v>2197.3346671688801</v>
      </c>
      <c r="AX66">
        <v>1322</v>
      </c>
      <c r="AY66">
        <f t="shared" ref="AY66:AY129" si="3">AW66-AX66</f>
        <v>875.33466716888006</v>
      </c>
      <c r="AZ66" t="s">
        <v>72</v>
      </c>
    </row>
    <row r="67" spans="1:52" x14ac:dyDescent="0.25">
      <c r="A67" t="s">
        <v>523</v>
      </c>
      <c r="B67" t="s">
        <v>524</v>
      </c>
      <c r="C67" t="s">
        <v>51</v>
      </c>
      <c r="D67" t="s">
        <v>111</v>
      </c>
      <c r="E67" t="s">
        <v>112</v>
      </c>
      <c r="F67" t="s">
        <v>56</v>
      </c>
      <c r="G67" t="s">
        <v>113</v>
      </c>
      <c r="H67" t="s">
        <v>55</v>
      </c>
      <c r="I67">
        <v>226</v>
      </c>
      <c r="J67">
        <v>0</v>
      </c>
      <c r="K67">
        <v>1</v>
      </c>
      <c r="L67" t="s">
        <v>56</v>
      </c>
      <c r="M67" t="s">
        <v>56</v>
      </c>
      <c r="N67" t="s">
        <v>56</v>
      </c>
      <c r="O67" t="s">
        <v>56</v>
      </c>
      <c r="P67" t="s">
        <v>56</v>
      </c>
      <c r="Q67">
        <v>1</v>
      </c>
      <c r="R67" t="s">
        <v>59</v>
      </c>
      <c r="S67" t="s">
        <v>60</v>
      </c>
      <c r="T67" t="s">
        <v>61</v>
      </c>
      <c r="U67">
        <v>188</v>
      </c>
      <c r="V67" t="s">
        <v>62</v>
      </c>
      <c r="W67" t="s">
        <v>114</v>
      </c>
      <c r="X67">
        <v>0.76082499999999997</v>
      </c>
      <c r="Y67" t="s">
        <v>115</v>
      </c>
      <c r="Z67">
        <v>1083.7</v>
      </c>
      <c r="AA67">
        <v>1439.77</v>
      </c>
      <c r="AB67">
        <f t="shared" si="2"/>
        <v>23.996166666666667</v>
      </c>
      <c r="AC67">
        <v>747559</v>
      </c>
      <c r="AD67">
        <v>8</v>
      </c>
      <c r="AE67">
        <v>168.94799999999901</v>
      </c>
      <c r="AF67">
        <v>226</v>
      </c>
      <c r="AG67">
        <v>57.051600000000001</v>
      </c>
      <c r="AH67">
        <v>1</v>
      </c>
      <c r="AI67" t="s">
        <v>555</v>
      </c>
      <c r="AJ67">
        <v>3</v>
      </c>
      <c r="AK67" t="s">
        <v>56</v>
      </c>
      <c r="AL67">
        <v>0</v>
      </c>
      <c r="AM67">
        <v>0</v>
      </c>
      <c r="AN67" t="s">
        <v>56</v>
      </c>
      <c r="AO67" t="s">
        <v>56</v>
      </c>
      <c r="AP67" t="s">
        <v>56</v>
      </c>
      <c r="AQ67" t="s">
        <v>56</v>
      </c>
      <c r="AR67" t="s">
        <v>56</v>
      </c>
      <c r="AS67" t="s">
        <v>56</v>
      </c>
      <c r="AT67" t="s">
        <v>56</v>
      </c>
      <c r="AU67" t="s">
        <v>56</v>
      </c>
      <c r="AV67" t="s">
        <v>56</v>
      </c>
      <c r="AW67">
        <v>1967.42795474032</v>
      </c>
      <c r="AX67">
        <v>1322</v>
      </c>
      <c r="AY67">
        <f t="shared" si="3"/>
        <v>645.42795474032005</v>
      </c>
      <c r="AZ67" t="s">
        <v>72</v>
      </c>
    </row>
    <row r="68" spans="1:52" x14ac:dyDescent="0.25">
      <c r="A68" t="s">
        <v>523</v>
      </c>
      <c r="B68" t="s">
        <v>524</v>
      </c>
      <c r="C68" t="s">
        <v>51</v>
      </c>
      <c r="D68" t="s">
        <v>111</v>
      </c>
      <c r="E68" t="s">
        <v>112</v>
      </c>
      <c r="F68" t="s">
        <v>56</v>
      </c>
      <c r="G68" t="s">
        <v>113</v>
      </c>
      <c r="H68" t="s">
        <v>55</v>
      </c>
      <c r="I68">
        <v>226</v>
      </c>
      <c r="J68">
        <v>0</v>
      </c>
      <c r="K68">
        <v>1</v>
      </c>
      <c r="L68" t="s">
        <v>56</v>
      </c>
      <c r="M68" t="s">
        <v>56</v>
      </c>
      <c r="N68" t="s">
        <v>56</v>
      </c>
      <c r="O68" t="s">
        <v>56</v>
      </c>
      <c r="P68" t="s">
        <v>56</v>
      </c>
      <c r="Q68">
        <v>1</v>
      </c>
      <c r="R68" t="s">
        <v>59</v>
      </c>
      <c r="S68" t="s">
        <v>60</v>
      </c>
      <c r="T68" t="s">
        <v>61</v>
      </c>
      <c r="U68">
        <v>194</v>
      </c>
      <c r="V68" t="s">
        <v>62</v>
      </c>
      <c r="W68" t="s">
        <v>114</v>
      </c>
      <c r="X68">
        <v>0.75417500000000004</v>
      </c>
      <c r="Y68" t="s">
        <v>115</v>
      </c>
      <c r="Z68">
        <v>3210</v>
      </c>
      <c r="AA68">
        <v>1469.83</v>
      </c>
      <c r="AB68">
        <f t="shared" si="2"/>
        <v>24.497166666666665</v>
      </c>
      <c r="AC68">
        <v>623488</v>
      </c>
      <c r="AD68">
        <v>6</v>
      </c>
      <c r="AE68">
        <v>140.90799999999999</v>
      </c>
      <c r="AF68">
        <v>226</v>
      </c>
      <c r="AG68">
        <v>85.091800000000006</v>
      </c>
      <c r="AH68">
        <v>1</v>
      </c>
      <c r="AI68" t="s">
        <v>420</v>
      </c>
      <c r="AJ68">
        <v>3</v>
      </c>
      <c r="AK68" t="s">
        <v>56</v>
      </c>
      <c r="AL68">
        <v>0</v>
      </c>
      <c r="AM68">
        <v>0</v>
      </c>
      <c r="AN68" t="s">
        <v>56</v>
      </c>
      <c r="AO68" t="s">
        <v>56</v>
      </c>
      <c r="AP68" t="s">
        <v>56</v>
      </c>
      <c r="AQ68" t="s">
        <v>56</v>
      </c>
      <c r="AR68" t="s">
        <v>56</v>
      </c>
      <c r="AS68" t="s">
        <v>56</v>
      </c>
      <c r="AT68" t="s">
        <v>56</v>
      </c>
      <c r="AU68" t="s">
        <v>56</v>
      </c>
      <c r="AV68" t="s">
        <v>56</v>
      </c>
      <c r="AW68">
        <v>1997.93951994607</v>
      </c>
      <c r="AX68">
        <v>1322</v>
      </c>
      <c r="AY68">
        <f t="shared" si="3"/>
        <v>675.93951994607005</v>
      </c>
      <c r="AZ68" t="s">
        <v>72</v>
      </c>
    </row>
    <row r="69" spans="1:52" x14ac:dyDescent="0.25">
      <c r="A69" t="s">
        <v>523</v>
      </c>
      <c r="B69" t="s">
        <v>524</v>
      </c>
      <c r="C69" t="s">
        <v>51</v>
      </c>
      <c r="D69" t="s">
        <v>111</v>
      </c>
      <c r="E69" t="s">
        <v>112</v>
      </c>
      <c r="F69" t="s">
        <v>56</v>
      </c>
      <c r="G69" t="s">
        <v>113</v>
      </c>
      <c r="H69" t="s">
        <v>55</v>
      </c>
      <c r="I69">
        <v>226</v>
      </c>
      <c r="J69">
        <v>0</v>
      </c>
      <c r="K69">
        <v>1</v>
      </c>
      <c r="L69" t="s">
        <v>56</v>
      </c>
      <c r="M69" t="s">
        <v>56</v>
      </c>
      <c r="N69" t="s">
        <v>56</v>
      </c>
      <c r="O69" t="s">
        <v>56</v>
      </c>
      <c r="P69" t="s">
        <v>56</v>
      </c>
      <c r="Q69">
        <v>1</v>
      </c>
      <c r="R69" t="s">
        <v>59</v>
      </c>
      <c r="S69" t="s">
        <v>60</v>
      </c>
      <c r="T69" t="s">
        <v>61</v>
      </c>
      <c r="U69">
        <v>212</v>
      </c>
      <c r="V69" t="s">
        <v>62</v>
      </c>
      <c r="W69" t="s">
        <v>114</v>
      </c>
      <c r="X69">
        <v>0.73878699999999997</v>
      </c>
      <c r="Y69" t="s">
        <v>115</v>
      </c>
      <c r="Z69">
        <v>2500</v>
      </c>
      <c r="AA69">
        <v>1638.36</v>
      </c>
      <c r="AB69">
        <f t="shared" si="2"/>
        <v>27.305999999999997</v>
      </c>
      <c r="AC69">
        <v>561529</v>
      </c>
      <c r="AD69">
        <v>6</v>
      </c>
      <c r="AE69">
        <v>126.90600000000001</v>
      </c>
      <c r="AF69">
        <v>226</v>
      </c>
      <c r="AG69">
        <v>99.094399999999993</v>
      </c>
      <c r="AH69">
        <v>1</v>
      </c>
      <c r="AI69" t="s">
        <v>276</v>
      </c>
      <c r="AJ69">
        <v>2</v>
      </c>
      <c r="AK69" t="s">
        <v>56</v>
      </c>
      <c r="AL69">
        <v>0</v>
      </c>
      <c r="AM69">
        <v>0</v>
      </c>
      <c r="AN69" t="s">
        <v>56</v>
      </c>
      <c r="AO69" t="s">
        <v>56</v>
      </c>
      <c r="AP69" t="s">
        <v>56</v>
      </c>
      <c r="AQ69" t="s">
        <v>56</v>
      </c>
      <c r="AR69" t="s">
        <v>56</v>
      </c>
      <c r="AS69" t="s">
        <v>56</v>
      </c>
      <c r="AT69" t="s">
        <v>56</v>
      </c>
      <c r="AU69" t="s">
        <v>56</v>
      </c>
      <c r="AV69" t="s">
        <v>56</v>
      </c>
      <c r="AW69">
        <v>2180.3583427498302</v>
      </c>
      <c r="AX69">
        <v>1322</v>
      </c>
      <c r="AY69">
        <f t="shared" si="3"/>
        <v>858.35834274983017</v>
      </c>
      <c r="AZ69" t="s">
        <v>72</v>
      </c>
    </row>
    <row r="70" spans="1:52" x14ac:dyDescent="0.25">
      <c r="A70" t="s">
        <v>523</v>
      </c>
      <c r="B70" t="s">
        <v>524</v>
      </c>
      <c r="C70" t="s">
        <v>51</v>
      </c>
      <c r="D70" t="s">
        <v>111</v>
      </c>
      <c r="E70" t="s">
        <v>112</v>
      </c>
      <c r="F70" t="s">
        <v>56</v>
      </c>
      <c r="G70" t="s">
        <v>113</v>
      </c>
      <c r="H70" t="s">
        <v>55</v>
      </c>
      <c r="I70">
        <v>226</v>
      </c>
      <c r="J70">
        <v>0</v>
      </c>
      <c r="K70">
        <v>1</v>
      </c>
      <c r="L70" t="s">
        <v>56</v>
      </c>
      <c r="M70" t="s">
        <v>56</v>
      </c>
      <c r="N70" t="s">
        <v>56</v>
      </c>
      <c r="O70" t="s">
        <v>56</v>
      </c>
      <c r="P70" t="s">
        <v>56</v>
      </c>
      <c r="Q70">
        <v>1</v>
      </c>
      <c r="R70" t="s">
        <v>59</v>
      </c>
      <c r="S70" t="s">
        <v>60</v>
      </c>
      <c r="T70" t="s">
        <v>61</v>
      </c>
      <c r="U70">
        <v>208</v>
      </c>
      <c r="V70" t="s">
        <v>62</v>
      </c>
      <c r="W70" t="s">
        <v>114</v>
      </c>
      <c r="X70">
        <v>0.72715600000000002</v>
      </c>
      <c r="Y70" t="s">
        <v>115</v>
      </c>
      <c r="Z70">
        <v>3764</v>
      </c>
      <c r="AA70">
        <v>1601.27</v>
      </c>
      <c r="AB70">
        <f t="shared" si="2"/>
        <v>26.687833333333334</v>
      </c>
      <c r="AC70">
        <v>561531</v>
      </c>
      <c r="AD70">
        <v>9</v>
      </c>
      <c r="AE70">
        <v>126.90600000000001</v>
      </c>
      <c r="AF70">
        <v>226</v>
      </c>
      <c r="AG70">
        <v>99.093900000000005</v>
      </c>
      <c r="AH70">
        <v>1</v>
      </c>
      <c r="AI70" t="s">
        <v>440</v>
      </c>
      <c r="AJ70">
        <v>2</v>
      </c>
      <c r="AK70" t="s">
        <v>56</v>
      </c>
      <c r="AL70">
        <v>0</v>
      </c>
      <c r="AM70">
        <v>0</v>
      </c>
      <c r="AN70" t="s">
        <v>56</v>
      </c>
      <c r="AO70" t="s">
        <v>56</v>
      </c>
      <c r="AP70" t="s">
        <v>56</v>
      </c>
      <c r="AQ70" t="s">
        <v>56</v>
      </c>
      <c r="AR70" t="s">
        <v>56</v>
      </c>
      <c r="AS70" t="s">
        <v>56</v>
      </c>
      <c r="AT70" t="s">
        <v>56</v>
      </c>
      <c r="AU70" t="s">
        <v>56</v>
      </c>
      <c r="AV70" t="s">
        <v>56</v>
      </c>
      <c r="AW70">
        <v>2139.3386767757302</v>
      </c>
      <c r="AX70">
        <v>1322</v>
      </c>
      <c r="AY70">
        <f t="shared" si="3"/>
        <v>817.33867677573016</v>
      </c>
      <c r="AZ70" t="s">
        <v>72</v>
      </c>
    </row>
    <row r="71" spans="1:52" x14ac:dyDescent="0.25">
      <c r="A71" t="s">
        <v>523</v>
      </c>
      <c r="B71" t="s">
        <v>524</v>
      </c>
      <c r="C71" t="s">
        <v>51</v>
      </c>
      <c r="D71" t="s">
        <v>111</v>
      </c>
      <c r="E71" t="s">
        <v>112</v>
      </c>
      <c r="F71" t="s">
        <v>56</v>
      </c>
      <c r="G71" t="s">
        <v>113</v>
      </c>
      <c r="H71" t="s">
        <v>55</v>
      </c>
      <c r="I71">
        <v>226</v>
      </c>
      <c r="J71">
        <v>0</v>
      </c>
      <c r="K71">
        <v>1</v>
      </c>
      <c r="L71" t="s">
        <v>56</v>
      </c>
      <c r="M71" t="s">
        <v>56</v>
      </c>
      <c r="N71" t="s">
        <v>56</v>
      </c>
      <c r="O71" t="s">
        <v>56</v>
      </c>
      <c r="P71" t="s">
        <v>56</v>
      </c>
      <c r="Q71">
        <v>1</v>
      </c>
      <c r="R71" t="s">
        <v>59</v>
      </c>
      <c r="S71" t="s">
        <v>60</v>
      </c>
      <c r="T71" t="s">
        <v>61</v>
      </c>
      <c r="U71">
        <v>124</v>
      </c>
      <c r="V71" t="s">
        <v>62</v>
      </c>
      <c r="W71" t="s">
        <v>114</v>
      </c>
      <c r="X71">
        <v>0.70563999999999905</v>
      </c>
      <c r="Y71" t="s">
        <v>115</v>
      </c>
      <c r="Z71">
        <v>8370</v>
      </c>
      <c r="AA71">
        <v>925.529</v>
      </c>
      <c r="AB71">
        <f t="shared" si="2"/>
        <v>15.425483333333334</v>
      </c>
      <c r="AC71">
        <v>623508</v>
      </c>
      <c r="AD71">
        <v>10</v>
      </c>
      <c r="AE71">
        <v>140.91299999999899</v>
      </c>
      <c r="AF71">
        <v>226</v>
      </c>
      <c r="AG71">
        <v>85.087299999999999</v>
      </c>
      <c r="AH71">
        <v>1</v>
      </c>
      <c r="AI71" t="s">
        <v>598</v>
      </c>
      <c r="AJ71">
        <v>2</v>
      </c>
      <c r="AK71" t="s">
        <v>56</v>
      </c>
      <c r="AL71">
        <v>0</v>
      </c>
      <c r="AM71">
        <v>0</v>
      </c>
      <c r="AN71" t="s">
        <v>56</v>
      </c>
      <c r="AO71" t="s">
        <v>56</v>
      </c>
      <c r="AP71" t="s">
        <v>56</v>
      </c>
      <c r="AQ71" t="s">
        <v>56</v>
      </c>
      <c r="AR71" t="s">
        <v>56</v>
      </c>
      <c r="AS71" t="s">
        <v>56</v>
      </c>
      <c r="AT71" t="s">
        <v>56</v>
      </c>
      <c r="AU71" t="s">
        <v>56</v>
      </c>
      <c r="AV71" t="s">
        <v>56</v>
      </c>
      <c r="AW71">
        <v>1495.4061498997501</v>
      </c>
      <c r="AX71">
        <v>1322</v>
      </c>
      <c r="AY71">
        <f t="shared" si="3"/>
        <v>173.40614989975006</v>
      </c>
      <c r="AZ71" t="s">
        <v>72</v>
      </c>
    </row>
    <row r="72" spans="1:52" x14ac:dyDescent="0.25">
      <c r="A72" t="s">
        <v>633</v>
      </c>
      <c r="B72" t="s">
        <v>634</v>
      </c>
      <c r="C72" t="s">
        <v>51</v>
      </c>
      <c r="D72" t="s">
        <v>111</v>
      </c>
      <c r="E72" t="s">
        <v>112</v>
      </c>
      <c r="F72" t="s">
        <v>56</v>
      </c>
      <c r="G72" t="s">
        <v>113</v>
      </c>
      <c r="H72" t="s">
        <v>55</v>
      </c>
      <c r="I72">
        <v>172</v>
      </c>
      <c r="J72">
        <v>0</v>
      </c>
      <c r="K72">
        <v>1</v>
      </c>
      <c r="L72" t="s">
        <v>56</v>
      </c>
      <c r="M72" t="s">
        <v>56</v>
      </c>
      <c r="N72" t="s">
        <v>56</v>
      </c>
      <c r="O72" t="s">
        <v>56</v>
      </c>
      <c r="P72" t="s">
        <v>56</v>
      </c>
      <c r="Q72">
        <v>1</v>
      </c>
      <c r="R72" t="s">
        <v>59</v>
      </c>
      <c r="S72" t="s">
        <v>60</v>
      </c>
      <c r="T72" t="s">
        <v>61</v>
      </c>
      <c r="U72">
        <v>177</v>
      </c>
      <c r="V72" t="s">
        <v>62</v>
      </c>
      <c r="W72" t="s">
        <v>114</v>
      </c>
      <c r="X72">
        <v>0.79842599999999997</v>
      </c>
      <c r="Y72" t="s">
        <v>115</v>
      </c>
      <c r="Z72">
        <v>41237.599999999999</v>
      </c>
      <c r="AA72">
        <v>1397.66</v>
      </c>
      <c r="AB72">
        <f t="shared" si="2"/>
        <v>23.294333333333334</v>
      </c>
      <c r="AC72">
        <v>493912</v>
      </c>
      <c r="AD72">
        <v>40</v>
      </c>
      <c r="AE72">
        <v>84.9529</v>
      </c>
      <c r="AF72">
        <v>172</v>
      </c>
      <c r="AG72">
        <v>87.0471</v>
      </c>
      <c r="AH72">
        <v>1</v>
      </c>
      <c r="AI72" t="s">
        <v>227</v>
      </c>
      <c r="AJ72">
        <v>4</v>
      </c>
      <c r="AK72" t="s">
        <v>56</v>
      </c>
      <c r="AL72">
        <v>0</v>
      </c>
      <c r="AM72">
        <v>0</v>
      </c>
      <c r="AN72" t="s">
        <v>56</v>
      </c>
      <c r="AO72" t="s">
        <v>56</v>
      </c>
      <c r="AP72" t="s">
        <v>56</v>
      </c>
      <c r="AQ72" t="s">
        <v>56</v>
      </c>
      <c r="AR72" t="s">
        <v>56</v>
      </c>
      <c r="AS72" t="s">
        <v>56</v>
      </c>
      <c r="AT72" t="s">
        <v>56</v>
      </c>
      <c r="AU72" t="s">
        <v>56</v>
      </c>
      <c r="AV72" t="s">
        <v>56</v>
      </c>
      <c r="AW72">
        <v>1924.6853728768999</v>
      </c>
      <c r="AX72">
        <v>1223</v>
      </c>
      <c r="AY72">
        <f t="shared" si="3"/>
        <v>701.68537287689992</v>
      </c>
      <c r="AZ72" t="s">
        <v>72</v>
      </c>
    </row>
    <row r="73" spans="1:52" x14ac:dyDescent="0.25">
      <c r="A73" t="s">
        <v>633</v>
      </c>
      <c r="B73" t="s">
        <v>634</v>
      </c>
      <c r="C73" t="s">
        <v>51</v>
      </c>
      <c r="D73" t="s">
        <v>111</v>
      </c>
      <c r="E73" t="s">
        <v>112</v>
      </c>
      <c r="F73" t="s">
        <v>56</v>
      </c>
      <c r="G73" t="s">
        <v>113</v>
      </c>
      <c r="H73" t="s">
        <v>55</v>
      </c>
      <c r="I73">
        <v>172</v>
      </c>
      <c r="J73">
        <v>0</v>
      </c>
      <c r="K73">
        <v>1</v>
      </c>
      <c r="L73" t="s">
        <v>56</v>
      </c>
      <c r="M73" t="s">
        <v>56</v>
      </c>
      <c r="N73" t="s">
        <v>56</v>
      </c>
      <c r="O73" t="s">
        <v>56</v>
      </c>
      <c r="P73" t="s">
        <v>56</v>
      </c>
      <c r="Q73">
        <v>1</v>
      </c>
      <c r="R73" t="s">
        <v>59</v>
      </c>
      <c r="S73" t="s">
        <v>60</v>
      </c>
      <c r="T73" t="s">
        <v>61</v>
      </c>
      <c r="U73">
        <v>180</v>
      </c>
      <c r="V73" t="s">
        <v>62</v>
      </c>
      <c r="W73" t="s">
        <v>114</v>
      </c>
      <c r="X73">
        <v>0.78381099999999904</v>
      </c>
      <c r="Y73" t="s">
        <v>115</v>
      </c>
      <c r="Z73">
        <v>10277.1</v>
      </c>
      <c r="AA73">
        <v>1397.71</v>
      </c>
      <c r="AB73">
        <f t="shared" si="2"/>
        <v>23.295166666666667</v>
      </c>
      <c r="AC73">
        <v>523055</v>
      </c>
      <c r="AD73">
        <v>39</v>
      </c>
      <c r="AE73">
        <v>89.965500000000006</v>
      </c>
      <c r="AF73">
        <v>172</v>
      </c>
      <c r="AG73">
        <v>82.034499999999994</v>
      </c>
      <c r="AH73">
        <v>1</v>
      </c>
      <c r="AI73" t="s">
        <v>430</v>
      </c>
      <c r="AJ73">
        <v>3</v>
      </c>
      <c r="AK73" t="s">
        <v>56</v>
      </c>
      <c r="AL73">
        <v>0</v>
      </c>
      <c r="AM73">
        <v>0</v>
      </c>
      <c r="AN73" t="s">
        <v>56</v>
      </c>
      <c r="AO73" t="s">
        <v>56</v>
      </c>
      <c r="AP73" t="s">
        <v>56</v>
      </c>
      <c r="AQ73" t="s">
        <v>56</v>
      </c>
      <c r="AR73" t="s">
        <v>56</v>
      </c>
      <c r="AS73" t="s">
        <v>56</v>
      </c>
      <c r="AT73" t="s">
        <v>56</v>
      </c>
      <c r="AU73" t="s">
        <v>56</v>
      </c>
      <c r="AV73" t="s">
        <v>56</v>
      </c>
      <c r="AW73">
        <v>1924.7361239833599</v>
      </c>
      <c r="AX73">
        <v>1223</v>
      </c>
      <c r="AY73">
        <f t="shared" si="3"/>
        <v>701.7361239833599</v>
      </c>
      <c r="AZ73" t="s">
        <v>72</v>
      </c>
    </row>
    <row r="74" spans="1:52" x14ac:dyDescent="0.25">
      <c r="A74" t="s">
        <v>633</v>
      </c>
      <c r="B74" t="s">
        <v>634</v>
      </c>
      <c r="C74" t="s">
        <v>51</v>
      </c>
      <c r="D74" t="s">
        <v>111</v>
      </c>
      <c r="E74" t="s">
        <v>112</v>
      </c>
      <c r="F74" t="s">
        <v>56</v>
      </c>
      <c r="G74" t="s">
        <v>113</v>
      </c>
      <c r="H74" t="s">
        <v>55</v>
      </c>
      <c r="I74">
        <v>172</v>
      </c>
      <c r="J74">
        <v>0</v>
      </c>
      <c r="K74">
        <v>1</v>
      </c>
      <c r="L74" t="s">
        <v>56</v>
      </c>
      <c r="M74" t="s">
        <v>56</v>
      </c>
      <c r="N74" t="s">
        <v>56</v>
      </c>
      <c r="O74" t="s">
        <v>56</v>
      </c>
      <c r="P74" t="s">
        <v>56</v>
      </c>
      <c r="Q74">
        <v>1</v>
      </c>
      <c r="R74" t="s">
        <v>59</v>
      </c>
      <c r="S74" t="s">
        <v>60</v>
      </c>
      <c r="T74" t="s">
        <v>61</v>
      </c>
      <c r="U74">
        <v>205</v>
      </c>
      <c r="V74" t="s">
        <v>62</v>
      </c>
      <c r="W74" t="s">
        <v>114</v>
      </c>
      <c r="X74">
        <v>0.75678800000000002</v>
      </c>
      <c r="Y74" t="s">
        <v>115</v>
      </c>
      <c r="Z74">
        <v>11090</v>
      </c>
      <c r="AA74">
        <v>1588.91</v>
      </c>
      <c r="AB74">
        <f t="shared" si="2"/>
        <v>26.481833333333334</v>
      </c>
      <c r="AC74">
        <v>493976</v>
      </c>
      <c r="AD74">
        <v>17</v>
      </c>
      <c r="AE74">
        <v>84.963899999999995</v>
      </c>
      <c r="AF74">
        <v>172</v>
      </c>
      <c r="AG74">
        <v>87.036100000000005</v>
      </c>
      <c r="AH74">
        <v>1</v>
      </c>
      <c r="AI74" t="s">
        <v>582</v>
      </c>
      <c r="AJ74">
        <v>3</v>
      </c>
      <c r="AK74" t="s">
        <v>56</v>
      </c>
      <c r="AL74">
        <v>0</v>
      </c>
      <c r="AM74">
        <v>0</v>
      </c>
      <c r="AN74" t="s">
        <v>56</v>
      </c>
      <c r="AO74" t="s">
        <v>56</v>
      </c>
      <c r="AP74" t="s">
        <v>56</v>
      </c>
      <c r="AQ74" t="s">
        <v>56</v>
      </c>
      <c r="AR74" t="s">
        <v>56</v>
      </c>
      <c r="AS74" t="s">
        <v>56</v>
      </c>
      <c r="AT74" t="s">
        <v>56</v>
      </c>
      <c r="AU74" t="s">
        <v>56</v>
      </c>
      <c r="AV74" t="s">
        <v>56</v>
      </c>
      <c r="AW74">
        <v>2125.6691412826099</v>
      </c>
      <c r="AX74">
        <v>1223</v>
      </c>
      <c r="AY74">
        <f t="shared" si="3"/>
        <v>902.66914128260987</v>
      </c>
      <c r="AZ74" t="s">
        <v>72</v>
      </c>
    </row>
    <row r="75" spans="1:52" x14ac:dyDescent="0.25">
      <c r="A75" t="s">
        <v>633</v>
      </c>
      <c r="B75" t="s">
        <v>634</v>
      </c>
      <c r="C75" t="s">
        <v>51</v>
      </c>
      <c r="D75" t="s">
        <v>111</v>
      </c>
      <c r="E75" t="s">
        <v>112</v>
      </c>
      <c r="F75" t="s">
        <v>56</v>
      </c>
      <c r="G75" t="s">
        <v>113</v>
      </c>
      <c r="H75" t="s">
        <v>55</v>
      </c>
      <c r="I75">
        <v>172</v>
      </c>
      <c r="J75">
        <v>0</v>
      </c>
      <c r="K75">
        <v>1</v>
      </c>
      <c r="L75" t="s">
        <v>56</v>
      </c>
      <c r="M75" t="s">
        <v>56</v>
      </c>
      <c r="N75" t="s">
        <v>56</v>
      </c>
      <c r="O75" t="s">
        <v>56</v>
      </c>
      <c r="P75" t="s">
        <v>56</v>
      </c>
      <c r="Q75">
        <v>1</v>
      </c>
      <c r="R75" t="s">
        <v>59</v>
      </c>
      <c r="S75" t="s">
        <v>60</v>
      </c>
      <c r="T75" t="s">
        <v>61</v>
      </c>
      <c r="U75">
        <v>151</v>
      </c>
      <c r="V75" t="s">
        <v>62</v>
      </c>
      <c r="W75" t="s">
        <v>114</v>
      </c>
      <c r="X75">
        <v>0.74752299999999905</v>
      </c>
      <c r="Y75" t="s">
        <v>115</v>
      </c>
      <c r="Z75">
        <v>5980</v>
      </c>
      <c r="AA75">
        <v>1188.31</v>
      </c>
      <c r="AB75">
        <f t="shared" si="2"/>
        <v>19.805166666666665</v>
      </c>
      <c r="AC75">
        <v>494083</v>
      </c>
      <c r="AD75">
        <v>12</v>
      </c>
      <c r="AE75">
        <v>84.982299999999995</v>
      </c>
      <c r="AF75">
        <v>172</v>
      </c>
      <c r="AG75">
        <v>87.017700000000005</v>
      </c>
      <c r="AH75">
        <v>1</v>
      </c>
      <c r="AI75" t="s">
        <v>631</v>
      </c>
      <c r="AJ75">
        <v>3</v>
      </c>
      <c r="AK75" t="s">
        <v>56</v>
      </c>
      <c r="AL75">
        <v>0</v>
      </c>
      <c r="AM75">
        <v>0</v>
      </c>
      <c r="AN75" t="s">
        <v>56</v>
      </c>
      <c r="AO75" t="s">
        <v>56</v>
      </c>
      <c r="AP75" t="s">
        <v>56</v>
      </c>
      <c r="AQ75" t="s">
        <v>56</v>
      </c>
      <c r="AR75" t="s">
        <v>56</v>
      </c>
      <c r="AS75" t="s">
        <v>56</v>
      </c>
      <c r="AT75" t="s">
        <v>56</v>
      </c>
      <c r="AU75" t="s">
        <v>56</v>
      </c>
      <c r="AV75" t="s">
        <v>56</v>
      </c>
      <c r="AW75">
        <v>1723.9138895816</v>
      </c>
      <c r="AX75">
        <v>1223</v>
      </c>
      <c r="AY75">
        <f t="shared" si="3"/>
        <v>500.91388958159996</v>
      </c>
      <c r="AZ75" t="s">
        <v>72</v>
      </c>
    </row>
    <row r="76" spans="1:52" x14ac:dyDescent="0.25">
      <c r="A76" t="s">
        <v>1553</v>
      </c>
      <c r="B76" t="s">
        <v>1554</v>
      </c>
      <c r="C76" t="s">
        <v>51</v>
      </c>
      <c r="D76" t="s">
        <v>111</v>
      </c>
      <c r="E76" t="s">
        <v>112</v>
      </c>
      <c r="F76" t="s">
        <v>56</v>
      </c>
      <c r="G76" t="s">
        <v>578</v>
      </c>
      <c r="H76" t="s">
        <v>55</v>
      </c>
      <c r="I76">
        <v>252</v>
      </c>
      <c r="J76">
        <v>0</v>
      </c>
      <c r="K76">
        <v>1</v>
      </c>
      <c r="L76" t="s">
        <v>56</v>
      </c>
      <c r="M76" t="s">
        <v>56</v>
      </c>
      <c r="N76" t="s">
        <v>56</v>
      </c>
      <c r="O76" t="s">
        <v>1555</v>
      </c>
      <c r="P76" t="s">
        <v>56</v>
      </c>
      <c r="Q76">
        <v>1</v>
      </c>
      <c r="R76" t="s">
        <v>59</v>
      </c>
      <c r="S76" t="s">
        <v>60</v>
      </c>
      <c r="T76" t="s">
        <v>61</v>
      </c>
      <c r="U76">
        <v>184</v>
      </c>
      <c r="V76" t="s">
        <v>62</v>
      </c>
      <c r="W76" t="s">
        <v>114</v>
      </c>
      <c r="X76">
        <v>0.70049899999999998</v>
      </c>
      <c r="Y76" t="s">
        <v>115</v>
      </c>
      <c r="Z76">
        <v>1932.51</v>
      </c>
      <c r="AA76">
        <v>1397.84</v>
      </c>
      <c r="AB76">
        <f t="shared" si="2"/>
        <v>23.297333333333331</v>
      </c>
      <c r="AC76">
        <v>725995</v>
      </c>
      <c r="AD76">
        <v>21</v>
      </c>
      <c r="AE76">
        <v>182.95099999999999</v>
      </c>
      <c r="AF76">
        <v>252</v>
      </c>
      <c r="AG76">
        <v>69.049300000000002</v>
      </c>
      <c r="AH76">
        <v>1</v>
      </c>
      <c r="AI76" t="s">
        <v>1556</v>
      </c>
      <c r="AJ76">
        <v>1</v>
      </c>
      <c r="AK76" t="s">
        <v>56</v>
      </c>
      <c r="AL76">
        <v>0</v>
      </c>
      <c r="AM76">
        <v>0</v>
      </c>
      <c r="AN76" t="s">
        <v>56</v>
      </c>
      <c r="AO76" t="s">
        <v>56</v>
      </c>
      <c r="AP76" t="s">
        <v>56</v>
      </c>
      <c r="AQ76" t="s">
        <v>56</v>
      </c>
      <c r="AR76" t="s">
        <v>56</v>
      </c>
      <c r="AS76" t="s">
        <v>56</v>
      </c>
      <c r="AT76" t="s">
        <v>56</v>
      </c>
      <c r="AU76" t="s">
        <v>56</v>
      </c>
      <c r="AV76" t="s">
        <v>56</v>
      </c>
      <c r="AW76">
        <v>1924.86807686017</v>
      </c>
      <c r="AX76">
        <v>1688</v>
      </c>
      <c r="AY76">
        <f t="shared" si="3"/>
        <v>236.86807686017005</v>
      </c>
      <c r="AZ76" t="s">
        <v>72</v>
      </c>
    </row>
    <row r="77" spans="1:52" x14ac:dyDescent="0.25">
      <c r="A77" t="s">
        <v>1012</v>
      </c>
      <c r="B77" t="s">
        <v>1013</v>
      </c>
      <c r="C77" t="s">
        <v>51</v>
      </c>
      <c r="D77" t="s">
        <v>111</v>
      </c>
      <c r="E77" t="s">
        <v>112</v>
      </c>
      <c r="F77" t="s">
        <v>56</v>
      </c>
      <c r="G77" t="s">
        <v>113</v>
      </c>
      <c r="H77" t="s">
        <v>55</v>
      </c>
      <c r="I77">
        <v>242</v>
      </c>
      <c r="J77">
        <v>0</v>
      </c>
      <c r="K77">
        <v>1</v>
      </c>
      <c r="L77" t="s">
        <v>56</v>
      </c>
      <c r="M77" t="s">
        <v>56</v>
      </c>
      <c r="N77" t="s">
        <v>56</v>
      </c>
      <c r="O77" t="s">
        <v>56</v>
      </c>
      <c r="P77" t="s">
        <v>56</v>
      </c>
      <c r="Q77">
        <v>1</v>
      </c>
      <c r="R77" t="s">
        <v>59</v>
      </c>
      <c r="S77" t="s">
        <v>60</v>
      </c>
      <c r="T77" t="s">
        <v>61</v>
      </c>
      <c r="U77">
        <v>223</v>
      </c>
      <c r="V77" t="s">
        <v>62</v>
      </c>
      <c r="W77" t="s">
        <v>114</v>
      </c>
      <c r="X77">
        <v>0.74811799999999995</v>
      </c>
      <c r="Y77" t="s">
        <v>115</v>
      </c>
      <c r="Z77">
        <v>7209.3</v>
      </c>
      <c r="AA77">
        <v>1823.4</v>
      </c>
      <c r="AB77">
        <f t="shared" si="2"/>
        <v>30.39</v>
      </c>
      <c r="AC77">
        <v>706248</v>
      </c>
      <c r="AD77">
        <v>27</v>
      </c>
      <c r="AE77">
        <v>170.91200000000001</v>
      </c>
      <c r="AF77">
        <v>242</v>
      </c>
      <c r="AG77">
        <v>71.088099999999997</v>
      </c>
      <c r="AH77">
        <v>1</v>
      </c>
      <c r="AI77" t="s">
        <v>315</v>
      </c>
      <c r="AJ77">
        <v>2</v>
      </c>
      <c r="AK77" t="s">
        <v>56</v>
      </c>
      <c r="AL77">
        <v>0</v>
      </c>
      <c r="AM77">
        <v>0</v>
      </c>
      <c r="AN77" t="s">
        <v>56</v>
      </c>
      <c r="AO77" t="s">
        <v>56</v>
      </c>
      <c r="AP77" t="s">
        <v>56</v>
      </c>
      <c r="AQ77" t="s">
        <v>56</v>
      </c>
      <c r="AR77" t="s">
        <v>56</v>
      </c>
      <c r="AS77" t="s">
        <v>56</v>
      </c>
      <c r="AT77" t="s">
        <v>56</v>
      </c>
      <c r="AU77" t="s">
        <v>56</v>
      </c>
      <c r="AV77" t="s">
        <v>56</v>
      </c>
      <c r="AW77">
        <v>2397.82771965957</v>
      </c>
      <c r="AX77">
        <v>1688</v>
      </c>
      <c r="AY77">
        <f t="shared" si="3"/>
        <v>709.82771965956999</v>
      </c>
      <c r="AZ77" t="s">
        <v>72</v>
      </c>
    </row>
    <row r="78" spans="1:52" x14ac:dyDescent="0.25">
      <c r="A78" t="s">
        <v>653</v>
      </c>
      <c r="B78" t="s">
        <v>654</v>
      </c>
      <c r="C78" t="s">
        <v>51</v>
      </c>
      <c r="D78" t="s">
        <v>111</v>
      </c>
      <c r="E78" t="s">
        <v>112</v>
      </c>
      <c r="F78" t="s">
        <v>56</v>
      </c>
      <c r="G78" t="s">
        <v>113</v>
      </c>
      <c r="H78" t="s">
        <v>55</v>
      </c>
      <c r="I78">
        <v>154</v>
      </c>
      <c r="J78">
        <v>0</v>
      </c>
      <c r="K78">
        <v>1</v>
      </c>
      <c r="L78" t="s">
        <v>56</v>
      </c>
      <c r="M78" t="s">
        <v>56</v>
      </c>
      <c r="N78" t="s">
        <v>56</v>
      </c>
      <c r="O78" t="s">
        <v>56</v>
      </c>
      <c r="P78" t="s">
        <v>56</v>
      </c>
      <c r="Q78">
        <v>1</v>
      </c>
      <c r="R78" t="s">
        <v>59</v>
      </c>
      <c r="S78" t="s">
        <v>60</v>
      </c>
      <c r="T78" t="s">
        <v>61</v>
      </c>
      <c r="U78">
        <v>137</v>
      </c>
      <c r="V78" t="s">
        <v>62</v>
      </c>
      <c r="W78" t="s">
        <v>114</v>
      </c>
      <c r="X78">
        <v>0.79479200000000005</v>
      </c>
      <c r="Y78" t="s">
        <v>115</v>
      </c>
      <c r="Z78">
        <v>15874</v>
      </c>
      <c r="AA78">
        <v>1066.3499999999999</v>
      </c>
      <c r="AB78">
        <f t="shared" si="2"/>
        <v>17.772499999999997</v>
      </c>
      <c r="AC78">
        <v>649297</v>
      </c>
      <c r="AD78">
        <v>48</v>
      </c>
      <c r="AE78">
        <v>99.991799999999998</v>
      </c>
      <c r="AF78">
        <v>154</v>
      </c>
      <c r="AG78">
        <v>54.008200000000002</v>
      </c>
      <c r="AH78">
        <v>1</v>
      </c>
      <c r="AI78" t="s">
        <v>517</v>
      </c>
      <c r="AJ78">
        <v>4</v>
      </c>
      <c r="AK78" t="s">
        <v>56</v>
      </c>
      <c r="AL78">
        <v>0</v>
      </c>
      <c r="AM78">
        <v>0</v>
      </c>
      <c r="AN78" t="s">
        <v>56</v>
      </c>
      <c r="AO78" t="s">
        <v>56</v>
      </c>
      <c r="AP78" t="s">
        <v>56</v>
      </c>
      <c r="AQ78" t="s">
        <v>56</v>
      </c>
      <c r="AR78" t="s">
        <v>56</v>
      </c>
      <c r="AS78" t="s">
        <v>56</v>
      </c>
      <c r="AT78" t="s">
        <v>56</v>
      </c>
      <c r="AU78" t="s">
        <v>56</v>
      </c>
      <c r="AV78" t="s">
        <v>56</v>
      </c>
      <c r="AW78">
        <v>1615.12986550914</v>
      </c>
      <c r="AX78">
        <v>1096</v>
      </c>
      <c r="AY78">
        <f t="shared" si="3"/>
        <v>519.12986550914002</v>
      </c>
      <c r="AZ78" t="s">
        <v>72</v>
      </c>
    </row>
    <row r="79" spans="1:52" x14ac:dyDescent="0.25">
      <c r="A79" t="s">
        <v>938</v>
      </c>
      <c r="B79" t="s">
        <v>939</v>
      </c>
      <c r="C79" t="s">
        <v>51</v>
      </c>
      <c r="D79" t="s">
        <v>111</v>
      </c>
      <c r="E79" t="s">
        <v>112</v>
      </c>
      <c r="F79" t="s">
        <v>56</v>
      </c>
      <c r="G79" t="s">
        <v>578</v>
      </c>
      <c r="H79" t="s">
        <v>55</v>
      </c>
      <c r="I79">
        <v>510</v>
      </c>
      <c r="J79">
        <v>0</v>
      </c>
      <c r="K79">
        <v>1</v>
      </c>
      <c r="L79" t="s">
        <v>56</v>
      </c>
      <c r="M79" t="s">
        <v>56</v>
      </c>
      <c r="N79" t="s">
        <v>56</v>
      </c>
      <c r="O79" t="s">
        <v>940</v>
      </c>
      <c r="P79" t="s">
        <v>56</v>
      </c>
      <c r="Q79">
        <v>1</v>
      </c>
      <c r="R79" t="s">
        <v>59</v>
      </c>
      <c r="S79" t="s">
        <v>60</v>
      </c>
      <c r="T79" t="s">
        <v>61</v>
      </c>
      <c r="U79">
        <v>202</v>
      </c>
      <c r="V79" t="s">
        <v>62</v>
      </c>
      <c r="W79" t="s">
        <v>114</v>
      </c>
      <c r="X79">
        <v>0.75834000000000001</v>
      </c>
      <c r="Y79" t="s">
        <v>115</v>
      </c>
      <c r="Z79">
        <v>6040</v>
      </c>
      <c r="AA79">
        <v>1566</v>
      </c>
      <c r="AB79">
        <f t="shared" si="2"/>
        <v>26.1</v>
      </c>
      <c r="AC79">
        <v>829254</v>
      </c>
      <c r="AD79">
        <v>16</v>
      </c>
      <c r="AE79">
        <v>422.92</v>
      </c>
      <c r="AF79">
        <v>510</v>
      </c>
      <c r="AG79">
        <v>87.080299999999994</v>
      </c>
      <c r="AH79">
        <v>1</v>
      </c>
      <c r="AI79" t="s">
        <v>818</v>
      </c>
      <c r="AJ79">
        <v>2</v>
      </c>
      <c r="AK79" t="s">
        <v>56</v>
      </c>
      <c r="AL79">
        <v>0</v>
      </c>
      <c r="AM79">
        <v>0</v>
      </c>
      <c r="AN79" t="s">
        <v>56</v>
      </c>
      <c r="AO79" t="s">
        <v>56</v>
      </c>
      <c r="AP79" t="s">
        <v>56</v>
      </c>
      <c r="AQ79" t="s">
        <v>56</v>
      </c>
      <c r="AR79" t="s">
        <v>56</v>
      </c>
      <c r="AS79" t="s">
        <v>56</v>
      </c>
      <c r="AT79" t="s">
        <v>56</v>
      </c>
      <c r="AU79" t="s">
        <v>56</v>
      </c>
      <c r="AV79" t="s">
        <v>56</v>
      </c>
      <c r="AW79">
        <v>2100.3318388435</v>
      </c>
      <c r="AX79">
        <v>1243</v>
      </c>
      <c r="AY79">
        <f t="shared" si="3"/>
        <v>857.33183884350001</v>
      </c>
      <c r="AZ79" t="s">
        <v>72</v>
      </c>
    </row>
    <row r="80" spans="1:52" x14ac:dyDescent="0.25">
      <c r="A80" t="s">
        <v>1183</v>
      </c>
      <c r="B80" t="s">
        <v>1184</v>
      </c>
      <c r="C80" t="s">
        <v>51</v>
      </c>
      <c r="D80" t="s">
        <v>111</v>
      </c>
      <c r="E80" t="s">
        <v>112</v>
      </c>
      <c r="F80" t="s">
        <v>56</v>
      </c>
      <c r="G80" t="s">
        <v>113</v>
      </c>
      <c r="H80" t="s">
        <v>55</v>
      </c>
      <c r="I80">
        <v>256</v>
      </c>
      <c r="J80">
        <v>0</v>
      </c>
      <c r="K80">
        <v>1</v>
      </c>
      <c r="L80" t="s">
        <v>56</v>
      </c>
      <c r="M80" t="s">
        <v>56</v>
      </c>
      <c r="N80" t="s">
        <v>56</v>
      </c>
      <c r="O80" t="s">
        <v>56</v>
      </c>
      <c r="P80" t="s">
        <v>56</v>
      </c>
      <c r="Q80">
        <v>1</v>
      </c>
      <c r="R80" t="s">
        <v>59</v>
      </c>
      <c r="S80" t="s">
        <v>60</v>
      </c>
      <c r="T80" t="s">
        <v>61</v>
      </c>
      <c r="U80">
        <v>204</v>
      </c>
      <c r="V80" t="s">
        <v>62</v>
      </c>
      <c r="W80" t="s">
        <v>114</v>
      </c>
      <c r="X80">
        <v>0.732321</v>
      </c>
      <c r="Y80" t="s">
        <v>115</v>
      </c>
      <c r="Z80">
        <v>13857</v>
      </c>
      <c r="AA80">
        <v>1588.98</v>
      </c>
      <c r="AB80">
        <f t="shared" si="2"/>
        <v>26.483000000000001</v>
      </c>
      <c r="AC80">
        <v>660016</v>
      </c>
      <c r="AD80">
        <v>31</v>
      </c>
      <c r="AE80">
        <v>168.964</v>
      </c>
      <c r="AF80">
        <v>256</v>
      </c>
      <c r="AG80">
        <v>87.035899999999998</v>
      </c>
      <c r="AH80">
        <v>1</v>
      </c>
      <c r="AI80" t="s">
        <v>791</v>
      </c>
      <c r="AJ80">
        <v>3</v>
      </c>
      <c r="AK80" t="s">
        <v>56</v>
      </c>
      <c r="AL80">
        <v>0</v>
      </c>
      <c r="AM80">
        <v>0</v>
      </c>
      <c r="AN80" t="s">
        <v>56</v>
      </c>
      <c r="AO80" t="s">
        <v>56</v>
      </c>
      <c r="AP80" t="s">
        <v>56</v>
      </c>
      <c r="AQ80" t="s">
        <v>56</v>
      </c>
      <c r="AR80" t="s">
        <v>56</v>
      </c>
      <c r="AS80" t="s">
        <v>56</v>
      </c>
      <c r="AT80" t="s">
        <v>56</v>
      </c>
      <c r="AU80" t="s">
        <v>56</v>
      </c>
      <c r="AV80" t="s">
        <v>56</v>
      </c>
      <c r="AW80">
        <v>2125.7465577457601</v>
      </c>
      <c r="AX80">
        <v>1824</v>
      </c>
      <c r="AY80">
        <f t="shared" si="3"/>
        <v>301.74655774576013</v>
      </c>
      <c r="AZ80" t="s">
        <v>72</v>
      </c>
    </row>
    <row r="81" spans="1:54" x14ac:dyDescent="0.25">
      <c r="A81" t="s">
        <v>1282</v>
      </c>
      <c r="B81" t="s">
        <v>1283</v>
      </c>
      <c r="C81" t="s">
        <v>51</v>
      </c>
      <c r="D81" t="s">
        <v>111</v>
      </c>
      <c r="E81" t="s">
        <v>112</v>
      </c>
      <c r="F81" t="s">
        <v>56</v>
      </c>
      <c r="G81" t="s">
        <v>113</v>
      </c>
      <c r="H81" t="s">
        <v>55</v>
      </c>
      <c r="I81">
        <v>154</v>
      </c>
      <c r="J81">
        <v>0</v>
      </c>
      <c r="K81">
        <v>1</v>
      </c>
      <c r="L81" t="s">
        <v>56</v>
      </c>
      <c r="M81" t="s">
        <v>56</v>
      </c>
      <c r="N81" t="s">
        <v>56</v>
      </c>
      <c r="O81" t="s">
        <v>56</v>
      </c>
      <c r="P81" t="s">
        <v>56</v>
      </c>
      <c r="Q81">
        <v>1</v>
      </c>
      <c r="R81" t="s">
        <v>59</v>
      </c>
      <c r="S81" t="s">
        <v>60</v>
      </c>
      <c r="T81" t="s">
        <v>61</v>
      </c>
      <c r="U81">
        <v>104</v>
      </c>
      <c r="V81" t="s">
        <v>62</v>
      </c>
      <c r="W81" t="s">
        <v>114</v>
      </c>
      <c r="X81">
        <v>0.72081899999999999</v>
      </c>
      <c r="Y81" t="s">
        <v>115</v>
      </c>
      <c r="Z81">
        <v>11200</v>
      </c>
      <c r="AA81">
        <v>745.11399999999901</v>
      </c>
      <c r="AB81">
        <f t="shared" si="2"/>
        <v>12.418566666666651</v>
      </c>
      <c r="AC81">
        <v>279020</v>
      </c>
      <c r="AD81">
        <v>25</v>
      </c>
      <c r="AE81">
        <v>42.969099999999997</v>
      </c>
      <c r="AF81">
        <v>154</v>
      </c>
      <c r="AG81">
        <v>111.03100000000001</v>
      </c>
      <c r="AH81">
        <v>1</v>
      </c>
      <c r="AI81" t="s">
        <v>1084</v>
      </c>
      <c r="AJ81">
        <v>2</v>
      </c>
      <c r="AK81" t="s">
        <v>56</v>
      </c>
      <c r="AL81">
        <v>0</v>
      </c>
      <c r="AM81">
        <v>0</v>
      </c>
      <c r="AN81" t="s">
        <v>56</v>
      </c>
      <c r="AO81" t="s">
        <v>56</v>
      </c>
      <c r="AP81" t="s">
        <v>56</v>
      </c>
      <c r="AQ81" t="s">
        <v>56</v>
      </c>
      <c r="AR81" t="s">
        <v>56</v>
      </c>
      <c r="AS81" t="s">
        <v>56</v>
      </c>
      <c r="AT81" t="s">
        <v>56</v>
      </c>
      <c r="AU81" t="s">
        <v>56</v>
      </c>
      <c r="AV81" t="s">
        <v>56</v>
      </c>
      <c r="AW81">
        <v>1353.50493461933</v>
      </c>
      <c r="AX81">
        <v>1355</v>
      </c>
      <c r="AY81">
        <f t="shared" si="3"/>
        <v>-1.4950653806699847</v>
      </c>
      <c r="AZ81" t="s">
        <v>72</v>
      </c>
    </row>
    <row r="82" spans="1:54" x14ac:dyDescent="0.25">
      <c r="A82" t="s">
        <v>1282</v>
      </c>
      <c r="B82" t="s">
        <v>1283</v>
      </c>
      <c r="C82" t="s">
        <v>51</v>
      </c>
      <c r="D82" t="s">
        <v>111</v>
      </c>
      <c r="E82" t="s">
        <v>112</v>
      </c>
      <c r="F82" t="s">
        <v>56</v>
      </c>
      <c r="G82" t="s">
        <v>113</v>
      </c>
      <c r="H82" t="s">
        <v>55</v>
      </c>
      <c r="I82">
        <v>154</v>
      </c>
      <c r="J82">
        <v>0</v>
      </c>
      <c r="K82">
        <v>1</v>
      </c>
      <c r="L82" t="s">
        <v>56</v>
      </c>
      <c r="M82" t="s">
        <v>56</v>
      </c>
      <c r="N82" t="s">
        <v>56</v>
      </c>
      <c r="O82" t="s">
        <v>56</v>
      </c>
      <c r="P82" t="s">
        <v>56</v>
      </c>
      <c r="Q82">
        <v>1</v>
      </c>
      <c r="R82" t="s">
        <v>59</v>
      </c>
      <c r="S82" t="s">
        <v>60</v>
      </c>
      <c r="T82" t="s">
        <v>61</v>
      </c>
      <c r="U82">
        <v>103</v>
      </c>
      <c r="V82" t="s">
        <v>62</v>
      </c>
      <c r="W82" t="s">
        <v>114</v>
      </c>
      <c r="X82">
        <v>0.718144</v>
      </c>
      <c r="Y82" t="s">
        <v>115</v>
      </c>
      <c r="Z82">
        <v>11760</v>
      </c>
      <c r="AA82">
        <v>745.005</v>
      </c>
      <c r="AB82">
        <f t="shared" si="2"/>
        <v>12.41675</v>
      </c>
      <c r="AC82">
        <v>49.343400000000003</v>
      </c>
      <c r="AD82">
        <v>23</v>
      </c>
      <c r="AE82">
        <v>7.5988799999999997E-3</v>
      </c>
      <c r="AF82">
        <v>154</v>
      </c>
      <c r="AG82">
        <v>154.00799999999899</v>
      </c>
      <c r="AH82">
        <v>1</v>
      </c>
      <c r="AI82" t="s">
        <v>1160</v>
      </c>
      <c r="AJ82">
        <v>2</v>
      </c>
      <c r="AK82" t="s">
        <v>56</v>
      </c>
      <c r="AL82">
        <v>0</v>
      </c>
      <c r="AM82">
        <v>0</v>
      </c>
      <c r="AN82" t="s">
        <v>56</v>
      </c>
      <c r="AO82" t="s">
        <v>56</v>
      </c>
      <c r="AP82" t="s">
        <v>56</v>
      </c>
      <c r="AQ82" t="s">
        <v>56</v>
      </c>
      <c r="AR82" t="s">
        <v>56</v>
      </c>
      <c r="AS82" t="s">
        <v>56</v>
      </c>
      <c r="AT82" t="s">
        <v>56</v>
      </c>
      <c r="AU82" t="s">
        <v>56</v>
      </c>
      <c r="AV82" t="s">
        <v>56</v>
      </c>
      <c r="AW82">
        <v>1353.4206736326701</v>
      </c>
      <c r="AX82">
        <v>1355</v>
      </c>
      <c r="AY82">
        <f t="shared" si="3"/>
        <v>-1.5793263673299407</v>
      </c>
      <c r="AZ82" t="s">
        <v>72</v>
      </c>
    </row>
    <row r="83" spans="1:54" x14ac:dyDescent="0.25">
      <c r="A83" t="s">
        <v>207</v>
      </c>
      <c r="B83" t="s">
        <v>208</v>
      </c>
      <c r="C83" t="s">
        <v>51</v>
      </c>
      <c r="D83" t="s">
        <v>111</v>
      </c>
      <c r="E83" t="s">
        <v>112</v>
      </c>
      <c r="F83" t="s">
        <v>56</v>
      </c>
      <c r="G83" t="s">
        <v>113</v>
      </c>
      <c r="H83" t="s">
        <v>55</v>
      </c>
      <c r="I83">
        <v>124</v>
      </c>
      <c r="J83">
        <v>0</v>
      </c>
      <c r="K83">
        <v>1</v>
      </c>
      <c r="L83" t="s">
        <v>56</v>
      </c>
      <c r="M83" t="s">
        <v>56</v>
      </c>
      <c r="N83" t="s">
        <v>56</v>
      </c>
      <c r="O83" t="s">
        <v>56</v>
      </c>
      <c r="P83" t="s">
        <v>56</v>
      </c>
      <c r="Q83">
        <v>1</v>
      </c>
      <c r="R83" t="s">
        <v>59</v>
      </c>
      <c r="S83" t="s">
        <v>60</v>
      </c>
      <c r="T83" t="s">
        <v>61</v>
      </c>
      <c r="U83">
        <v>70</v>
      </c>
      <c r="V83" t="s">
        <v>62</v>
      </c>
      <c r="W83" t="s">
        <v>114</v>
      </c>
      <c r="X83">
        <v>0.88725499999999902</v>
      </c>
      <c r="Y83" t="s">
        <v>115</v>
      </c>
      <c r="Z83">
        <v>81870</v>
      </c>
      <c r="AA83">
        <v>413.17099999999999</v>
      </c>
      <c r="AB83">
        <f t="shared" si="2"/>
        <v>6.8861833333333333</v>
      </c>
      <c r="AC83">
        <v>162.125</v>
      </c>
      <c r="AD83">
        <v>37</v>
      </c>
      <c r="AE83">
        <v>2.01035E-2</v>
      </c>
      <c r="AF83">
        <v>124</v>
      </c>
      <c r="AG83">
        <v>124.02</v>
      </c>
      <c r="AH83">
        <v>1</v>
      </c>
      <c r="AI83" t="s">
        <v>135</v>
      </c>
      <c r="AJ83">
        <v>3</v>
      </c>
      <c r="AK83" t="s">
        <v>56</v>
      </c>
      <c r="AL83">
        <v>0</v>
      </c>
      <c r="AM83">
        <v>0</v>
      </c>
      <c r="AN83" t="s">
        <v>56</v>
      </c>
      <c r="AO83" t="s">
        <v>56</v>
      </c>
      <c r="AP83" t="s">
        <v>56</v>
      </c>
      <c r="AQ83" t="s">
        <v>56</v>
      </c>
      <c r="AR83" t="s">
        <v>56</v>
      </c>
      <c r="AS83" t="s">
        <v>56</v>
      </c>
      <c r="AT83" t="s">
        <v>56</v>
      </c>
      <c r="AU83" t="s">
        <v>56</v>
      </c>
      <c r="AV83" t="s">
        <v>56</v>
      </c>
      <c r="AW83">
        <v>1097.6037191435801</v>
      </c>
      <c r="AX83">
        <v>1090</v>
      </c>
      <c r="AY83">
        <f t="shared" si="3"/>
        <v>7.6037191435800651</v>
      </c>
      <c r="AZ83" t="s">
        <v>72</v>
      </c>
    </row>
    <row r="84" spans="1:54" x14ac:dyDescent="0.25">
      <c r="A84" t="s">
        <v>207</v>
      </c>
      <c r="B84" t="s">
        <v>208</v>
      </c>
      <c r="C84" t="s">
        <v>51</v>
      </c>
      <c r="D84" t="s">
        <v>111</v>
      </c>
      <c r="E84" t="s">
        <v>112</v>
      </c>
      <c r="F84" t="s">
        <v>56</v>
      </c>
      <c r="G84" t="s">
        <v>113</v>
      </c>
      <c r="H84" t="s">
        <v>55</v>
      </c>
      <c r="I84">
        <v>124</v>
      </c>
      <c r="J84">
        <v>0</v>
      </c>
      <c r="K84">
        <v>1</v>
      </c>
      <c r="L84" t="s">
        <v>56</v>
      </c>
      <c r="M84" t="s">
        <v>56</v>
      </c>
      <c r="N84" t="s">
        <v>56</v>
      </c>
      <c r="O84" t="s">
        <v>56</v>
      </c>
      <c r="P84" t="s">
        <v>56</v>
      </c>
      <c r="Q84">
        <v>1</v>
      </c>
      <c r="R84" t="s">
        <v>59</v>
      </c>
      <c r="S84" t="s">
        <v>60</v>
      </c>
      <c r="T84" t="s">
        <v>61</v>
      </c>
      <c r="U84">
        <v>69</v>
      </c>
      <c r="V84" t="s">
        <v>62</v>
      </c>
      <c r="W84" t="s">
        <v>114</v>
      </c>
      <c r="X84">
        <v>0.88184599999999902</v>
      </c>
      <c r="Y84" t="s">
        <v>115</v>
      </c>
      <c r="Z84">
        <v>63244</v>
      </c>
      <c r="AA84">
        <v>412.95800000000003</v>
      </c>
      <c r="AB84">
        <f t="shared" si="2"/>
        <v>6.8826333333333336</v>
      </c>
      <c r="AC84">
        <v>8078.24</v>
      </c>
      <c r="AD84">
        <v>35</v>
      </c>
      <c r="AE84">
        <v>1.0017</v>
      </c>
      <c r="AF84">
        <v>124</v>
      </c>
      <c r="AG84">
        <v>125.002</v>
      </c>
      <c r="AH84">
        <v>1</v>
      </c>
      <c r="AI84" t="s">
        <v>130</v>
      </c>
      <c r="AJ84">
        <v>3</v>
      </c>
      <c r="AK84" t="s">
        <v>56</v>
      </c>
      <c r="AL84">
        <v>0</v>
      </c>
      <c r="AM84">
        <v>0</v>
      </c>
      <c r="AN84" t="s">
        <v>56</v>
      </c>
      <c r="AO84" t="s">
        <v>56</v>
      </c>
      <c r="AP84" t="s">
        <v>56</v>
      </c>
      <c r="AQ84" t="s">
        <v>56</v>
      </c>
      <c r="AR84" t="s">
        <v>56</v>
      </c>
      <c r="AS84" t="s">
        <v>56</v>
      </c>
      <c r="AT84" t="s">
        <v>56</v>
      </c>
      <c r="AU84" t="s">
        <v>56</v>
      </c>
      <c r="AV84" t="s">
        <v>56</v>
      </c>
      <c r="AW84">
        <v>1097.4180496894901</v>
      </c>
      <c r="AX84">
        <v>1090</v>
      </c>
      <c r="AY84">
        <f t="shared" si="3"/>
        <v>7.4180496894900898</v>
      </c>
      <c r="AZ84" t="s">
        <v>72</v>
      </c>
    </row>
    <row r="85" spans="1:54" x14ac:dyDescent="0.25">
      <c r="A85" t="s">
        <v>207</v>
      </c>
      <c r="B85" t="s">
        <v>208</v>
      </c>
      <c r="C85" t="s">
        <v>51</v>
      </c>
      <c r="D85" t="s">
        <v>111</v>
      </c>
      <c r="E85" t="s">
        <v>112</v>
      </c>
      <c r="F85" t="s">
        <v>56</v>
      </c>
      <c r="G85" t="s">
        <v>113</v>
      </c>
      <c r="H85" t="s">
        <v>55</v>
      </c>
      <c r="I85">
        <v>124</v>
      </c>
      <c r="J85">
        <v>0</v>
      </c>
      <c r="K85">
        <v>1</v>
      </c>
      <c r="L85" t="s">
        <v>56</v>
      </c>
      <c r="M85" t="s">
        <v>56</v>
      </c>
      <c r="N85" t="s">
        <v>56</v>
      </c>
      <c r="O85" t="s">
        <v>56</v>
      </c>
      <c r="P85" t="s">
        <v>56</v>
      </c>
      <c r="Q85">
        <v>1</v>
      </c>
      <c r="R85" t="s">
        <v>59</v>
      </c>
      <c r="S85" t="s">
        <v>60</v>
      </c>
      <c r="T85" t="s">
        <v>61</v>
      </c>
      <c r="U85">
        <v>61</v>
      </c>
      <c r="V85" t="s">
        <v>62</v>
      </c>
      <c r="W85" t="s">
        <v>114</v>
      </c>
      <c r="X85">
        <v>0.83785100000000001</v>
      </c>
      <c r="Y85" t="s">
        <v>115</v>
      </c>
      <c r="Z85">
        <v>19284</v>
      </c>
      <c r="AA85">
        <v>395.71800000000002</v>
      </c>
      <c r="AB85">
        <f t="shared" si="2"/>
        <v>6.5952999999999999</v>
      </c>
      <c r="AC85">
        <v>120936</v>
      </c>
      <c r="AD85">
        <v>25</v>
      </c>
      <c r="AE85">
        <v>14.995999999999899</v>
      </c>
      <c r="AF85">
        <v>124</v>
      </c>
      <c r="AG85">
        <v>109.003999999999</v>
      </c>
      <c r="AH85">
        <v>1</v>
      </c>
      <c r="AI85" t="s">
        <v>220</v>
      </c>
      <c r="AJ85">
        <v>3</v>
      </c>
      <c r="AK85" t="s">
        <v>56</v>
      </c>
      <c r="AL85">
        <v>0</v>
      </c>
      <c r="AM85">
        <v>0</v>
      </c>
      <c r="AN85" t="s">
        <v>56</v>
      </c>
      <c r="AO85" t="s">
        <v>56</v>
      </c>
      <c r="AP85" t="s">
        <v>56</v>
      </c>
      <c r="AQ85" t="s">
        <v>56</v>
      </c>
      <c r="AR85" t="s">
        <v>56</v>
      </c>
      <c r="AS85" t="s">
        <v>56</v>
      </c>
      <c r="AT85" t="s">
        <v>56</v>
      </c>
      <c r="AU85" t="s">
        <v>56</v>
      </c>
      <c r="AV85" t="s">
        <v>56</v>
      </c>
      <c r="AW85">
        <v>1082.3901558466</v>
      </c>
      <c r="AX85">
        <v>1090</v>
      </c>
      <c r="AY85">
        <f t="shared" si="3"/>
        <v>-7.6098441533999903</v>
      </c>
      <c r="AZ85" t="s">
        <v>72</v>
      </c>
    </row>
    <row r="86" spans="1:54" x14ac:dyDescent="0.25">
      <c r="A86" t="s">
        <v>207</v>
      </c>
      <c r="B86" t="s">
        <v>208</v>
      </c>
      <c r="C86" t="s">
        <v>51</v>
      </c>
      <c r="D86" t="s">
        <v>111</v>
      </c>
      <c r="E86" t="s">
        <v>112</v>
      </c>
      <c r="F86" t="s">
        <v>56</v>
      </c>
      <c r="G86" t="s">
        <v>113</v>
      </c>
      <c r="H86" t="s">
        <v>55</v>
      </c>
      <c r="I86">
        <v>124</v>
      </c>
      <c r="J86">
        <v>0</v>
      </c>
      <c r="K86">
        <v>1</v>
      </c>
      <c r="L86" t="s">
        <v>56</v>
      </c>
      <c r="M86" t="s">
        <v>56</v>
      </c>
      <c r="N86" t="s">
        <v>56</v>
      </c>
      <c r="O86" t="s">
        <v>56</v>
      </c>
      <c r="P86" t="s">
        <v>56</v>
      </c>
      <c r="Q86">
        <v>1</v>
      </c>
      <c r="R86" t="s">
        <v>59</v>
      </c>
      <c r="S86" t="s">
        <v>60</v>
      </c>
      <c r="T86" t="s">
        <v>61</v>
      </c>
      <c r="U86">
        <v>62</v>
      </c>
      <c r="V86" t="s">
        <v>62</v>
      </c>
      <c r="W86" t="s">
        <v>114</v>
      </c>
      <c r="X86">
        <v>0.81365600000000005</v>
      </c>
      <c r="Y86" t="s">
        <v>115</v>
      </c>
      <c r="Z86">
        <v>4309</v>
      </c>
      <c r="AA86">
        <v>398.21699999999998</v>
      </c>
      <c r="AB86">
        <f t="shared" si="2"/>
        <v>6.6369499999999997</v>
      </c>
      <c r="AC86">
        <v>120926</v>
      </c>
      <c r="AD86">
        <v>13</v>
      </c>
      <c r="AE86">
        <v>14.9948</v>
      </c>
      <c r="AF86">
        <v>124</v>
      </c>
      <c r="AG86">
        <v>109.005</v>
      </c>
      <c r="AH86">
        <v>1</v>
      </c>
      <c r="AI86" t="s">
        <v>397</v>
      </c>
      <c r="AJ86">
        <v>2</v>
      </c>
      <c r="AK86" t="s">
        <v>56</v>
      </c>
      <c r="AL86">
        <v>0</v>
      </c>
      <c r="AM86">
        <v>0</v>
      </c>
      <c r="AN86" t="s">
        <v>56</v>
      </c>
      <c r="AO86" t="s">
        <v>56</v>
      </c>
      <c r="AP86" t="s">
        <v>56</v>
      </c>
      <c r="AQ86" t="s">
        <v>56</v>
      </c>
      <c r="AR86" t="s">
        <v>56</v>
      </c>
      <c r="AS86" t="s">
        <v>56</v>
      </c>
      <c r="AT86" t="s">
        <v>56</v>
      </c>
      <c r="AU86" t="s">
        <v>56</v>
      </c>
      <c r="AV86" t="s">
        <v>56</v>
      </c>
      <c r="AW86">
        <v>1084.5685031037599</v>
      </c>
      <c r="AX86">
        <v>1090</v>
      </c>
      <c r="AY86">
        <f t="shared" si="3"/>
        <v>-5.4314968962401053</v>
      </c>
      <c r="AZ86" t="s">
        <v>72</v>
      </c>
    </row>
    <row r="87" spans="1:54" x14ac:dyDescent="0.25">
      <c r="A87" t="s">
        <v>207</v>
      </c>
      <c r="B87" t="s">
        <v>208</v>
      </c>
      <c r="C87" t="s">
        <v>51</v>
      </c>
      <c r="D87" t="s">
        <v>111</v>
      </c>
      <c r="E87" t="s">
        <v>112</v>
      </c>
      <c r="F87" t="s">
        <v>56</v>
      </c>
      <c r="G87" t="s">
        <v>113</v>
      </c>
      <c r="H87" t="s">
        <v>55</v>
      </c>
      <c r="I87">
        <v>124</v>
      </c>
      <c r="J87">
        <v>0</v>
      </c>
      <c r="K87">
        <v>1</v>
      </c>
      <c r="L87" t="s">
        <v>56</v>
      </c>
      <c r="M87" t="s">
        <v>56</v>
      </c>
      <c r="N87" t="s">
        <v>56</v>
      </c>
      <c r="O87" t="s">
        <v>56</v>
      </c>
      <c r="P87" t="s">
        <v>56</v>
      </c>
      <c r="Q87">
        <v>1</v>
      </c>
      <c r="R87" t="s">
        <v>59</v>
      </c>
      <c r="S87" t="s">
        <v>60</v>
      </c>
      <c r="T87" t="s">
        <v>61</v>
      </c>
      <c r="U87">
        <v>63</v>
      </c>
      <c r="V87" t="s">
        <v>62</v>
      </c>
      <c r="W87" t="s">
        <v>114</v>
      </c>
      <c r="X87">
        <v>0.77460299999999904</v>
      </c>
      <c r="Y87" t="s">
        <v>115</v>
      </c>
      <c r="Z87">
        <v>6480</v>
      </c>
      <c r="AA87">
        <v>397.78100000000001</v>
      </c>
      <c r="AB87">
        <f t="shared" si="2"/>
        <v>6.6296833333333334</v>
      </c>
      <c r="AC87">
        <v>43.561399999999999</v>
      </c>
      <c r="AD87">
        <v>13</v>
      </c>
      <c r="AE87">
        <v>5.4016100000000003E-3</v>
      </c>
      <c r="AF87">
        <v>124</v>
      </c>
      <c r="AG87">
        <v>124.005</v>
      </c>
      <c r="AH87">
        <v>1</v>
      </c>
      <c r="AI87" t="s">
        <v>539</v>
      </c>
      <c r="AJ87">
        <v>2</v>
      </c>
      <c r="AK87" t="s">
        <v>56</v>
      </c>
      <c r="AL87">
        <v>0</v>
      </c>
      <c r="AM87">
        <v>0</v>
      </c>
      <c r="AN87" t="s">
        <v>56</v>
      </c>
      <c r="AO87" t="s">
        <v>56</v>
      </c>
      <c r="AP87" t="s">
        <v>56</v>
      </c>
      <c r="AQ87" t="s">
        <v>56</v>
      </c>
      <c r="AR87" t="s">
        <v>56</v>
      </c>
      <c r="AS87" t="s">
        <v>56</v>
      </c>
      <c r="AT87" t="s">
        <v>56</v>
      </c>
      <c r="AU87" t="s">
        <v>56</v>
      </c>
      <c r="AV87" t="s">
        <v>56</v>
      </c>
      <c r="AW87">
        <v>1084.1884473197999</v>
      </c>
      <c r="AX87">
        <v>1090</v>
      </c>
      <c r="AY87">
        <f t="shared" si="3"/>
        <v>-5.8115526802000659</v>
      </c>
      <c r="AZ87" t="s">
        <v>72</v>
      </c>
    </row>
    <row r="88" spans="1:54" x14ac:dyDescent="0.25">
      <c r="A88" t="s">
        <v>150</v>
      </c>
      <c r="B88" t="s">
        <v>151</v>
      </c>
      <c r="C88" t="s">
        <v>51</v>
      </c>
      <c r="D88" t="s">
        <v>111</v>
      </c>
      <c r="E88" t="s">
        <v>112</v>
      </c>
      <c r="F88" t="s">
        <v>56</v>
      </c>
      <c r="G88" t="s">
        <v>113</v>
      </c>
      <c r="H88" t="s">
        <v>55</v>
      </c>
      <c r="I88">
        <v>108</v>
      </c>
      <c r="J88">
        <v>0</v>
      </c>
      <c r="K88">
        <v>1</v>
      </c>
      <c r="L88" t="s">
        <v>56</v>
      </c>
      <c r="M88" t="s">
        <v>56</v>
      </c>
      <c r="N88" t="s">
        <v>56</v>
      </c>
      <c r="O88" t="s">
        <v>56</v>
      </c>
      <c r="P88" t="s">
        <v>56</v>
      </c>
      <c r="Q88">
        <v>1</v>
      </c>
      <c r="R88" t="s">
        <v>59</v>
      </c>
      <c r="S88" t="s">
        <v>60</v>
      </c>
      <c r="T88" t="s">
        <v>61</v>
      </c>
      <c r="U88">
        <v>59</v>
      </c>
      <c r="V88" t="s">
        <v>62</v>
      </c>
      <c r="W88" t="s">
        <v>114</v>
      </c>
      <c r="X88">
        <v>0.90390599999999999</v>
      </c>
      <c r="Y88" t="s">
        <v>115</v>
      </c>
      <c r="Z88">
        <v>64208</v>
      </c>
      <c r="AA88">
        <v>390.15699999999998</v>
      </c>
      <c r="AB88">
        <f t="shared" si="2"/>
        <v>6.5026166666666665</v>
      </c>
      <c r="AC88">
        <v>279.60300000000001</v>
      </c>
      <c r="AD88">
        <v>39</v>
      </c>
      <c r="AE88">
        <v>3.0197100000000001E-2</v>
      </c>
      <c r="AF88">
        <v>108</v>
      </c>
      <c r="AG88">
        <v>108.03</v>
      </c>
      <c r="AH88">
        <v>1</v>
      </c>
      <c r="AI88" t="s">
        <v>93</v>
      </c>
      <c r="AJ88">
        <v>3</v>
      </c>
      <c r="AK88" t="s">
        <v>56</v>
      </c>
      <c r="AL88">
        <v>0</v>
      </c>
      <c r="AM88">
        <v>0</v>
      </c>
      <c r="AN88" t="s">
        <v>56</v>
      </c>
      <c r="AO88" t="s">
        <v>56</v>
      </c>
      <c r="AP88" t="s">
        <v>56</v>
      </c>
      <c r="AQ88" t="s">
        <v>56</v>
      </c>
      <c r="AR88" t="s">
        <v>56</v>
      </c>
      <c r="AS88" t="s">
        <v>56</v>
      </c>
      <c r="AT88" t="s">
        <v>56</v>
      </c>
      <c r="AU88" t="s">
        <v>56</v>
      </c>
      <c r="AV88" t="s">
        <v>56</v>
      </c>
      <c r="AW88">
        <v>1077.5427012259399</v>
      </c>
      <c r="AX88">
        <v>1054</v>
      </c>
      <c r="AY88">
        <f t="shared" si="3"/>
        <v>23.542701225939936</v>
      </c>
      <c r="AZ88" t="s">
        <v>72</v>
      </c>
    </row>
    <row r="89" spans="1:54" x14ac:dyDescent="0.25">
      <c r="A89" t="s">
        <v>757</v>
      </c>
      <c r="B89" t="s">
        <v>758</v>
      </c>
      <c r="C89" t="s">
        <v>51</v>
      </c>
      <c r="D89" t="s">
        <v>111</v>
      </c>
      <c r="E89" t="s">
        <v>112</v>
      </c>
      <c r="F89" t="s">
        <v>56</v>
      </c>
      <c r="G89" t="s">
        <v>113</v>
      </c>
      <c r="H89" t="s">
        <v>55</v>
      </c>
      <c r="I89">
        <v>164</v>
      </c>
      <c r="J89">
        <v>0</v>
      </c>
      <c r="K89">
        <v>1</v>
      </c>
      <c r="L89" t="s">
        <v>56</v>
      </c>
      <c r="M89" t="s">
        <v>56</v>
      </c>
      <c r="N89" t="s">
        <v>56</v>
      </c>
      <c r="O89" t="s">
        <v>56</v>
      </c>
      <c r="P89" t="s">
        <v>56</v>
      </c>
      <c r="Q89">
        <v>1</v>
      </c>
      <c r="R89" t="s">
        <v>59</v>
      </c>
      <c r="S89" t="s">
        <v>60</v>
      </c>
      <c r="T89" t="s">
        <v>61</v>
      </c>
      <c r="U89">
        <v>164</v>
      </c>
      <c r="V89" t="s">
        <v>62</v>
      </c>
      <c r="W89" t="s">
        <v>114</v>
      </c>
      <c r="X89">
        <v>0.78053499999999998</v>
      </c>
      <c r="Y89" t="s">
        <v>115</v>
      </c>
      <c r="Z89">
        <v>2560</v>
      </c>
      <c r="AA89">
        <v>1285.99</v>
      </c>
      <c r="AB89">
        <f t="shared" si="2"/>
        <v>21.433166666666668</v>
      </c>
      <c r="AC89">
        <v>542635</v>
      </c>
      <c r="AD89">
        <v>4</v>
      </c>
      <c r="AE89">
        <v>88.992199999999997</v>
      </c>
      <c r="AF89">
        <v>164</v>
      </c>
      <c r="AG89">
        <v>75.007800000000003</v>
      </c>
      <c r="AH89">
        <v>1</v>
      </c>
      <c r="AI89" t="s">
        <v>759</v>
      </c>
      <c r="AJ89">
        <v>1</v>
      </c>
      <c r="AK89" t="s">
        <v>56</v>
      </c>
      <c r="AL89">
        <v>0</v>
      </c>
      <c r="AM89">
        <v>0</v>
      </c>
      <c r="AN89" t="s">
        <v>56</v>
      </c>
      <c r="AO89" t="s">
        <v>56</v>
      </c>
      <c r="AP89" t="s">
        <v>56</v>
      </c>
      <c r="AQ89" t="s">
        <v>56</v>
      </c>
      <c r="AR89" t="s">
        <v>56</v>
      </c>
      <c r="AS89" t="s">
        <v>56</v>
      </c>
      <c r="AT89" t="s">
        <v>56</v>
      </c>
      <c r="AU89" t="s">
        <v>56</v>
      </c>
      <c r="AV89" t="s">
        <v>56</v>
      </c>
      <c r="AW89">
        <v>1814.96301525166</v>
      </c>
      <c r="AX89">
        <v>883</v>
      </c>
      <c r="AY89">
        <f t="shared" si="3"/>
        <v>931.96301525165995</v>
      </c>
      <c r="AZ89" t="s">
        <v>72</v>
      </c>
    </row>
    <row r="90" spans="1:54" x14ac:dyDescent="0.25">
      <c r="A90" t="s">
        <v>757</v>
      </c>
      <c r="B90" t="s">
        <v>758</v>
      </c>
      <c r="C90" t="s">
        <v>51</v>
      </c>
      <c r="D90" t="s">
        <v>111</v>
      </c>
      <c r="E90" t="s">
        <v>112</v>
      </c>
      <c r="F90" t="s">
        <v>56</v>
      </c>
      <c r="G90" t="s">
        <v>113</v>
      </c>
      <c r="H90" t="s">
        <v>55</v>
      </c>
      <c r="I90">
        <v>164</v>
      </c>
      <c r="J90">
        <v>0</v>
      </c>
      <c r="K90">
        <v>1</v>
      </c>
      <c r="L90" t="s">
        <v>56</v>
      </c>
      <c r="M90" t="s">
        <v>56</v>
      </c>
      <c r="N90" t="s">
        <v>56</v>
      </c>
      <c r="O90" t="s">
        <v>56</v>
      </c>
      <c r="P90" t="s">
        <v>56</v>
      </c>
      <c r="Q90">
        <v>1</v>
      </c>
      <c r="R90" t="s">
        <v>59</v>
      </c>
      <c r="S90" t="s">
        <v>60</v>
      </c>
      <c r="T90" t="s">
        <v>61</v>
      </c>
      <c r="U90">
        <v>11</v>
      </c>
      <c r="V90" t="s">
        <v>62</v>
      </c>
      <c r="W90" t="s">
        <v>114</v>
      </c>
      <c r="X90">
        <v>0.75291699999999995</v>
      </c>
      <c r="Y90" t="s">
        <v>115</v>
      </c>
      <c r="Z90">
        <v>2826.01</v>
      </c>
      <c r="AA90">
        <v>207.98599999999999</v>
      </c>
      <c r="AB90">
        <f t="shared" si="2"/>
        <v>3.4664333333333333</v>
      </c>
      <c r="AC90">
        <v>542543</v>
      </c>
      <c r="AD90">
        <v>7</v>
      </c>
      <c r="AE90">
        <v>88.977000000000004</v>
      </c>
      <c r="AF90">
        <v>164</v>
      </c>
      <c r="AG90">
        <v>75.022999999999996</v>
      </c>
      <c r="AH90">
        <v>1</v>
      </c>
      <c r="AI90" t="s">
        <v>363</v>
      </c>
      <c r="AJ90">
        <v>2</v>
      </c>
      <c r="AK90" t="s">
        <v>56</v>
      </c>
      <c r="AL90">
        <v>0</v>
      </c>
      <c r="AM90">
        <v>0</v>
      </c>
      <c r="AN90" t="s">
        <v>56</v>
      </c>
      <c r="AO90" t="s">
        <v>56</v>
      </c>
      <c r="AP90" t="s">
        <v>56</v>
      </c>
      <c r="AQ90" t="s">
        <v>56</v>
      </c>
      <c r="AR90" t="s">
        <v>56</v>
      </c>
      <c r="AS90" t="s">
        <v>56</v>
      </c>
      <c r="AT90" t="s">
        <v>56</v>
      </c>
      <c r="AU90" t="s">
        <v>56</v>
      </c>
      <c r="AV90" t="s">
        <v>56</v>
      </c>
      <c r="AW90">
        <v>896</v>
      </c>
      <c r="AX90">
        <v>883</v>
      </c>
      <c r="AY90">
        <f t="shared" si="3"/>
        <v>13</v>
      </c>
      <c r="AZ90" t="s">
        <v>72</v>
      </c>
    </row>
    <row r="91" spans="1:54" x14ac:dyDescent="0.25">
      <c r="A91" t="s">
        <v>1088</v>
      </c>
      <c r="B91" t="s">
        <v>1089</v>
      </c>
      <c r="C91" t="s">
        <v>51</v>
      </c>
      <c r="D91" t="s">
        <v>111</v>
      </c>
      <c r="E91" t="s">
        <v>112</v>
      </c>
      <c r="F91" t="s">
        <v>56</v>
      </c>
      <c r="G91" t="s">
        <v>113</v>
      </c>
      <c r="H91" t="s">
        <v>55</v>
      </c>
      <c r="I91">
        <v>174</v>
      </c>
      <c r="J91">
        <v>0</v>
      </c>
      <c r="K91">
        <v>1</v>
      </c>
      <c r="L91" t="s">
        <v>56</v>
      </c>
      <c r="M91" t="s">
        <v>56</v>
      </c>
      <c r="N91" t="s">
        <v>56</v>
      </c>
      <c r="O91" t="s">
        <v>56</v>
      </c>
      <c r="P91" t="s">
        <v>56</v>
      </c>
      <c r="Q91">
        <v>1</v>
      </c>
      <c r="R91" t="s">
        <v>59</v>
      </c>
      <c r="S91" t="s">
        <v>60</v>
      </c>
      <c r="T91" t="s">
        <v>61</v>
      </c>
      <c r="U91">
        <v>81</v>
      </c>
      <c r="V91" t="s">
        <v>62</v>
      </c>
      <c r="W91" t="s">
        <v>114</v>
      </c>
      <c r="X91">
        <v>0.74108799999999997</v>
      </c>
      <c r="Y91" t="s">
        <v>115</v>
      </c>
      <c r="Z91">
        <v>3998</v>
      </c>
      <c r="AA91">
        <v>493.27199999999999</v>
      </c>
      <c r="AB91">
        <f t="shared" si="2"/>
        <v>8.2211999999999996</v>
      </c>
      <c r="AC91">
        <v>660826</v>
      </c>
      <c r="AD91">
        <v>5</v>
      </c>
      <c r="AE91">
        <v>114.98399999999999</v>
      </c>
      <c r="AF91">
        <v>174</v>
      </c>
      <c r="AG91">
        <v>59.016300000000001</v>
      </c>
      <c r="AH91">
        <v>1</v>
      </c>
      <c r="AI91" t="s">
        <v>481</v>
      </c>
      <c r="AJ91">
        <v>3</v>
      </c>
      <c r="AK91" t="s">
        <v>56</v>
      </c>
      <c r="AL91">
        <v>0</v>
      </c>
      <c r="AM91">
        <v>0</v>
      </c>
      <c r="AN91" t="s">
        <v>56</v>
      </c>
      <c r="AO91" t="s">
        <v>56</v>
      </c>
      <c r="AP91" t="s">
        <v>56</v>
      </c>
      <c r="AQ91" t="s">
        <v>56</v>
      </c>
      <c r="AR91" t="s">
        <v>56</v>
      </c>
      <c r="AS91" t="s">
        <v>56</v>
      </c>
      <c r="AT91" t="s">
        <v>56</v>
      </c>
      <c r="AU91" t="s">
        <v>56</v>
      </c>
      <c r="AV91" t="s">
        <v>56</v>
      </c>
      <c r="AW91">
        <v>1160.27114600238</v>
      </c>
      <c r="AX91">
        <v>1168</v>
      </c>
      <c r="AY91">
        <f t="shared" si="3"/>
        <v>-7.7288539976200354</v>
      </c>
      <c r="AZ91" t="s">
        <v>72</v>
      </c>
      <c r="BB91" t="s">
        <v>1574</v>
      </c>
    </row>
    <row r="92" spans="1:54" x14ac:dyDescent="0.25">
      <c r="A92" t="s">
        <v>1088</v>
      </c>
      <c r="B92" t="s">
        <v>1089</v>
      </c>
      <c r="C92" t="s">
        <v>51</v>
      </c>
      <c r="D92" t="s">
        <v>111</v>
      </c>
      <c r="E92" t="s">
        <v>112</v>
      </c>
      <c r="F92" t="s">
        <v>56</v>
      </c>
      <c r="G92" t="s">
        <v>113</v>
      </c>
      <c r="H92" t="s">
        <v>55</v>
      </c>
      <c r="I92">
        <v>174</v>
      </c>
      <c r="J92">
        <v>0</v>
      </c>
      <c r="K92">
        <v>1</v>
      </c>
      <c r="L92" t="s">
        <v>56</v>
      </c>
      <c r="M92" t="s">
        <v>56</v>
      </c>
      <c r="N92" t="s">
        <v>56</v>
      </c>
      <c r="O92" t="s">
        <v>56</v>
      </c>
      <c r="P92" t="s">
        <v>56</v>
      </c>
      <c r="Q92">
        <v>1</v>
      </c>
      <c r="R92" t="s">
        <v>59</v>
      </c>
      <c r="S92" t="s">
        <v>60</v>
      </c>
      <c r="T92" t="s">
        <v>61</v>
      </c>
      <c r="U92">
        <v>14</v>
      </c>
      <c r="V92" t="s">
        <v>62</v>
      </c>
      <c r="W92" t="s">
        <v>114</v>
      </c>
      <c r="X92">
        <v>0.72315099999999999</v>
      </c>
      <c r="Y92" t="s">
        <v>115</v>
      </c>
      <c r="Z92">
        <v>35247</v>
      </c>
      <c r="AA92">
        <v>208.27099999999999</v>
      </c>
      <c r="AB92">
        <f t="shared" si="2"/>
        <v>3.4711833333333333</v>
      </c>
      <c r="AC92">
        <v>660852</v>
      </c>
      <c r="AD92">
        <v>9</v>
      </c>
      <c r="AE92">
        <v>114.988</v>
      </c>
      <c r="AF92">
        <v>174</v>
      </c>
      <c r="AG92">
        <v>59.011800000000001</v>
      </c>
      <c r="AH92">
        <v>1</v>
      </c>
      <c r="AI92" t="s">
        <v>659</v>
      </c>
      <c r="AJ92">
        <v>3</v>
      </c>
      <c r="AK92" t="s">
        <v>56</v>
      </c>
      <c r="AL92">
        <v>0</v>
      </c>
      <c r="AM92">
        <v>0</v>
      </c>
      <c r="AN92" t="s">
        <v>56</v>
      </c>
      <c r="AO92" t="s">
        <v>56</v>
      </c>
      <c r="AP92" t="s">
        <v>56</v>
      </c>
      <c r="AQ92" t="s">
        <v>56</v>
      </c>
      <c r="AR92" t="s">
        <v>56</v>
      </c>
      <c r="AS92" t="s">
        <v>56</v>
      </c>
      <c r="AT92" t="s">
        <v>56</v>
      </c>
      <c r="AU92" t="s">
        <v>56</v>
      </c>
      <c r="AV92" t="s">
        <v>56</v>
      </c>
      <c r="AW92">
        <v>896</v>
      </c>
      <c r="AX92">
        <v>1168</v>
      </c>
      <c r="AY92">
        <f t="shared" si="3"/>
        <v>-272</v>
      </c>
      <c r="AZ92" t="s">
        <v>72</v>
      </c>
    </row>
    <row r="93" spans="1:54" x14ac:dyDescent="0.25">
      <c r="A93" t="s">
        <v>1088</v>
      </c>
      <c r="B93" t="s">
        <v>1089</v>
      </c>
      <c r="C93" t="s">
        <v>51</v>
      </c>
      <c r="D93" t="s">
        <v>111</v>
      </c>
      <c r="E93" t="s">
        <v>112</v>
      </c>
      <c r="F93" t="s">
        <v>56</v>
      </c>
      <c r="G93" t="s">
        <v>113</v>
      </c>
      <c r="H93" t="s">
        <v>55</v>
      </c>
      <c r="I93">
        <v>174</v>
      </c>
      <c r="J93">
        <v>0</v>
      </c>
      <c r="K93">
        <v>1</v>
      </c>
      <c r="L93" t="s">
        <v>56</v>
      </c>
      <c r="M93" t="s">
        <v>56</v>
      </c>
      <c r="N93" t="s">
        <v>56</v>
      </c>
      <c r="O93" t="s">
        <v>56</v>
      </c>
      <c r="P93" t="s">
        <v>56</v>
      </c>
      <c r="Q93">
        <v>1</v>
      </c>
      <c r="R93" t="s">
        <v>59</v>
      </c>
      <c r="S93" t="s">
        <v>60</v>
      </c>
      <c r="T93" t="s">
        <v>61</v>
      </c>
      <c r="U93">
        <v>16</v>
      </c>
      <c r="V93" t="s">
        <v>62</v>
      </c>
      <c r="W93" t="s">
        <v>114</v>
      </c>
      <c r="X93">
        <v>0.70741999999999905</v>
      </c>
      <c r="Y93" t="s">
        <v>115</v>
      </c>
      <c r="Z93">
        <v>23976</v>
      </c>
      <c r="AA93">
        <v>214.27099999999999</v>
      </c>
      <c r="AB93">
        <f t="shared" si="2"/>
        <v>3.5711833333333329</v>
      </c>
      <c r="AC93">
        <v>660791</v>
      </c>
      <c r="AD93">
        <v>5</v>
      </c>
      <c r="AE93">
        <v>114.97799999999999</v>
      </c>
      <c r="AF93">
        <v>174</v>
      </c>
      <c r="AG93">
        <v>59.022300000000001</v>
      </c>
      <c r="AH93">
        <v>1</v>
      </c>
      <c r="AI93" t="s">
        <v>1272</v>
      </c>
      <c r="AJ93">
        <v>3</v>
      </c>
      <c r="AK93" t="s">
        <v>56</v>
      </c>
      <c r="AL93">
        <v>0</v>
      </c>
      <c r="AM93">
        <v>0</v>
      </c>
      <c r="AN93" t="s">
        <v>56</v>
      </c>
      <c r="AO93" t="s">
        <v>56</v>
      </c>
      <c r="AP93" t="s">
        <v>56</v>
      </c>
      <c r="AQ93" t="s">
        <v>56</v>
      </c>
      <c r="AR93" t="s">
        <v>56</v>
      </c>
      <c r="AS93" t="s">
        <v>56</v>
      </c>
      <c r="AT93" t="s">
        <v>56</v>
      </c>
      <c r="AU93" t="s">
        <v>56</v>
      </c>
      <c r="AV93" t="s">
        <v>56</v>
      </c>
      <c r="AW93">
        <v>902.63329016732803</v>
      </c>
      <c r="AX93">
        <v>1168</v>
      </c>
      <c r="AY93">
        <f t="shared" si="3"/>
        <v>-265.36670983267197</v>
      </c>
      <c r="AZ93" t="s">
        <v>72</v>
      </c>
    </row>
    <row r="94" spans="1:54" x14ac:dyDescent="0.25">
      <c r="A94" t="s">
        <v>628</v>
      </c>
      <c r="B94" t="s">
        <v>629</v>
      </c>
      <c r="C94" t="s">
        <v>51</v>
      </c>
      <c r="D94" t="s">
        <v>111</v>
      </c>
      <c r="E94" t="s">
        <v>112</v>
      </c>
      <c r="F94" t="s">
        <v>56</v>
      </c>
      <c r="G94" t="s">
        <v>578</v>
      </c>
      <c r="H94" t="s">
        <v>55</v>
      </c>
      <c r="I94">
        <v>464</v>
      </c>
      <c r="J94">
        <v>0</v>
      </c>
      <c r="K94">
        <v>1</v>
      </c>
      <c r="L94" t="s">
        <v>56</v>
      </c>
      <c r="M94" t="s">
        <v>56</v>
      </c>
      <c r="N94" t="s">
        <v>56</v>
      </c>
      <c r="O94" t="s">
        <v>630</v>
      </c>
      <c r="P94" t="s">
        <v>56</v>
      </c>
      <c r="Q94">
        <v>1</v>
      </c>
      <c r="R94" t="s">
        <v>59</v>
      </c>
      <c r="S94" t="s">
        <v>60</v>
      </c>
      <c r="T94" t="s">
        <v>61</v>
      </c>
      <c r="U94">
        <v>221</v>
      </c>
      <c r="V94" t="s">
        <v>62</v>
      </c>
      <c r="W94" t="s">
        <v>114</v>
      </c>
      <c r="X94">
        <v>0.80314799999999997</v>
      </c>
      <c r="Y94" t="s">
        <v>115</v>
      </c>
      <c r="Z94">
        <v>6600</v>
      </c>
      <c r="AA94">
        <v>1823.37</v>
      </c>
      <c r="AB94">
        <f t="shared" si="2"/>
        <v>30.389499999999998</v>
      </c>
      <c r="AC94">
        <v>816884</v>
      </c>
      <c r="AD94">
        <v>12</v>
      </c>
      <c r="AE94">
        <v>379.03399999999999</v>
      </c>
      <c r="AF94">
        <v>464</v>
      </c>
      <c r="AG94">
        <v>84.965800000000002</v>
      </c>
      <c r="AH94">
        <v>1</v>
      </c>
      <c r="AI94" t="s">
        <v>260</v>
      </c>
      <c r="AJ94">
        <v>3</v>
      </c>
      <c r="AK94" t="s">
        <v>56</v>
      </c>
      <c r="AL94">
        <v>0</v>
      </c>
      <c r="AM94">
        <v>0</v>
      </c>
      <c r="AN94" t="s">
        <v>56</v>
      </c>
      <c r="AO94" t="s">
        <v>56</v>
      </c>
      <c r="AP94" t="s">
        <v>56</v>
      </c>
      <c r="AQ94" t="s">
        <v>56</v>
      </c>
      <c r="AR94" t="s">
        <v>56</v>
      </c>
      <c r="AS94" t="s">
        <v>56</v>
      </c>
      <c r="AT94" t="s">
        <v>56</v>
      </c>
      <c r="AU94" t="s">
        <v>56</v>
      </c>
      <c r="AV94" t="s">
        <v>56</v>
      </c>
      <c r="AW94">
        <v>2397.79151400508</v>
      </c>
      <c r="AX94">
        <v>2942</v>
      </c>
      <c r="AY94">
        <f t="shared" si="3"/>
        <v>-544.20848599492001</v>
      </c>
      <c r="AZ94" t="s">
        <v>72</v>
      </c>
    </row>
    <row r="95" spans="1:54" x14ac:dyDescent="0.25">
      <c r="A95" t="s">
        <v>628</v>
      </c>
      <c r="B95" t="s">
        <v>629</v>
      </c>
      <c r="C95" t="s">
        <v>51</v>
      </c>
      <c r="D95" t="s">
        <v>111</v>
      </c>
      <c r="E95" t="s">
        <v>112</v>
      </c>
      <c r="F95" t="s">
        <v>56</v>
      </c>
      <c r="G95" t="s">
        <v>578</v>
      </c>
      <c r="H95" t="s">
        <v>55</v>
      </c>
      <c r="I95">
        <v>464</v>
      </c>
      <c r="J95">
        <v>0</v>
      </c>
      <c r="K95">
        <v>1</v>
      </c>
      <c r="L95" t="s">
        <v>56</v>
      </c>
      <c r="M95" t="s">
        <v>56</v>
      </c>
      <c r="N95" t="s">
        <v>56</v>
      </c>
      <c r="O95" t="s">
        <v>630</v>
      </c>
      <c r="P95" t="s">
        <v>56</v>
      </c>
      <c r="Q95">
        <v>1</v>
      </c>
      <c r="R95" t="s">
        <v>59</v>
      </c>
      <c r="S95" t="s">
        <v>60</v>
      </c>
      <c r="T95" t="s">
        <v>61</v>
      </c>
      <c r="U95">
        <v>231</v>
      </c>
      <c r="V95" t="s">
        <v>62</v>
      </c>
      <c r="W95" t="s">
        <v>114</v>
      </c>
      <c r="X95">
        <v>0.78895800000000005</v>
      </c>
      <c r="Y95" t="s">
        <v>115</v>
      </c>
      <c r="Z95">
        <v>4300</v>
      </c>
      <c r="AA95">
        <v>1979.61</v>
      </c>
      <c r="AB95">
        <f t="shared" si="2"/>
        <v>32.993499999999997</v>
      </c>
      <c r="AC95">
        <v>877109</v>
      </c>
      <c r="AD95">
        <v>10</v>
      </c>
      <c r="AE95">
        <v>406.97899999999998</v>
      </c>
      <c r="AF95">
        <v>464</v>
      </c>
      <c r="AG95">
        <v>57.0212</v>
      </c>
      <c r="AH95">
        <v>1</v>
      </c>
      <c r="AI95" t="s">
        <v>214</v>
      </c>
      <c r="AJ95">
        <v>3</v>
      </c>
      <c r="AK95" t="s">
        <v>56</v>
      </c>
      <c r="AL95">
        <v>0</v>
      </c>
      <c r="AM95">
        <v>0</v>
      </c>
      <c r="AN95" t="s">
        <v>56</v>
      </c>
      <c r="AO95" t="s">
        <v>56</v>
      </c>
      <c r="AP95" t="s">
        <v>56</v>
      </c>
      <c r="AQ95" t="s">
        <v>56</v>
      </c>
      <c r="AR95" t="s">
        <v>56</v>
      </c>
      <c r="AS95" t="s">
        <v>56</v>
      </c>
      <c r="AT95" t="s">
        <v>56</v>
      </c>
      <c r="AU95" t="s">
        <v>56</v>
      </c>
      <c r="AV95" t="s">
        <v>56</v>
      </c>
      <c r="AW95">
        <v>2596.30642277889</v>
      </c>
      <c r="AX95">
        <v>2942</v>
      </c>
      <c r="AY95">
        <f t="shared" si="3"/>
        <v>-345.69357722110999</v>
      </c>
      <c r="AZ95" t="s">
        <v>72</v>
      </c>
    </row>
    <row r="96" spans="1:54" x14ac:dyDescent="0.25">
      <c r="A96" t="s">
        <v>628</v>
      </c>
      <c r="B96" t="s">
        <v>629</v>
      </c>
      <c r="C96" t="s">
        <v>51</v>
      </c>
      <c r="D96" t="s">
        <v>111</v>
      </c>
      <c r="E96" t="s">
        <v>112</v>
      </c>
      <c r="F96" t="s">
        <v>56</v>
      </c>
      <c r="G96" t="s">
        <v>578</v>
      </c>
      <c r="H96" t="s">
        <v>55</v>
      </c>
      <c r="I96">
        <v>464</v>
      </c>
      <c r="J96">
        <v>0</v>
      </c>
      <c r="K96">
        <v>1</v>
      </c>
      <c r="L96" t="s">
        <v>56</v>
      </c>
      <c r="M96" t="s">
        <v>56</v>
      </c>
      <c r="N96" t="s">
        <v>56</v>
      </c>
      <c r="O96" t="s">
        <v>630</v>
      </c>
      <c r="P96" t="s">
        <v>56</v>
      </c>
      <c r="Q96">
        <v>1</v>
      </c>
      <c r="R96" t="s">
        <v>59</v>
      </c>
      <c r="S96" t="s">
        <v>60</v>
      </c>
      <c r="T96" t="s">
        <v>61</v>
      </c>
      <c r="U96">
        <v>220</v>
      </c>
      <c r="V96" t="s">
        <v>62</v>
      </c>
      <c r="W96" t="s">
        <v>114</v>
      </c>
      <c r="X96">
        <v>0.78836700000000004</v>
      </c>
      <c r="Y96" t="s">
        <v>115</v>
      </c>
      <c r="Z96">
        <v>7522</v>
      </c>
      <c r="AA96">
        <v>1740.05</v>
      </c>
      <c r="AB96">
        <f t="shared" si="2"/>
        <v>29.000833333333333</v>
      </c>
      <c r="AC96">
        <v>816639</v>
      </c>
      <c r="AD96">
        <v>19</v>
      </c>
      <c r="AE96">
        <v>378.92099999999999</v>
      </c>
      <c r="AF96">
        <v>464</v>
      </c>
      <c r="AG96">
        <v>85.079400000000007</v>
      </c>
      <c r="AH96">
        <v>1</v>
      </c>
      <c r="AI96" t="s">
        <v>419</v>
      </c>
      <c r="AJ96">
        <v>3</v>
      </c>
      <c r="AK96" t="s">
        <v>56</v>
      </c>
      <c r="AL96">
        <v>0</v>
      </c>
      <c r="AM96">
        <v>0</v>
      </c>
      <c r="AN96" t="s">
        <v>56</v>
      </c>
      <c r="AO96" t="s">
        <v>56</v>
      </c>
      <c r="AP96" t="s">
        <v>56</v>
      </c>
      <c r="AQ96" t="s">
        <v>56</v>
      </c>
      <c r="AR96" t="s">
        <v>56</v>
      </c>
      <c r="AS96" t="s">
        <v>56</v>
      </c>
      <c r="AT96" t="s">
        <v>56</v>
      </c>
      <c r="AU96" t="s">
        <v>56</v>
      </c>
      <c r="AV96" t="s">
        <v>56</v>
      </c>
      <c r="AW96">
        <v>2297.3440424513701</v>
      </c>
      <c r="AX96">
        <v>2942</v>
      </c>
      <c r="AY96">
        <f t="shared" si="3"/>
        <v>-644.65595754862989</v>
      </c>
      <c r="AZ96" t="s">
        <v>72</v>
      </c>
    </row>
    <row r="97" spans="1:54" x14ac:dyDescent="0.25">
      <c r="A97" t="s">
        <v>628</v>
      </c>
      <c r="B97" t="s">
        <v>629</v>
      </c>
      <c r="C97" t="s">
        <v>51</v>
      </c>
      <c r="D97" t="s">
        <v>111</v>
      </c>
      <c r="E97" t="s">
        <v>112</v>
      </c>
      <c r="F97" t="s">
        <v>56</v>
      </c>
      <c r="G97" t="s">
        <v>578</v>
      </c>
      <c r="H97" t="s">
        <v>55</v>
      </c>
      <c r="I97">
        <v>464</v>
      </c>
      <c r="J97">
        <v>0</v>
      </c>
      <c r="K97">
        <v>1</v>
      </c>
      <c r="L97" t="s">
        <v>56</v>
      </c>
      <c r="M97" t="s">
        <v>56</v>
      </c>
      <c r="N97" t="s">
        <v>56</v>
      </c>
      <c r="O97" t="s">
        <v>630</v>
      </c>
      <c r="P97" t="s">
        <v>56</v>
      </c>
      <c r="Q97">
        <v>1</v>
      </c>
      <c r="R97" t="s">
        <v>59</v>
      </c>
      <c r="S97" t="s">
        <v>60</v>
      </c>
      <c r="T97" t="s">
        <v>61</v>
      </c>
      <c r="U97">
        <v>207</v>
      </c>
      <c r="V97" t="s">
        <v>62</v>
      </c>
      <c r="W97" t="s">
        <v>114</v>
      </c>
      <c r="X97">
        <v>0.76945200000000002</v>
      </c>
      <c r="Y97" t="s">
        <v>115</v>
      </c>
      <c r="Z97">
        <v>3530</v>
      </c>
      <c r="AA97">
        <v>1601.06</v>
      </c>
      <c r="AB97">
        <f t="shared" si="2"/>
        <v>26.684333333333331</v>
      </c>
      <c r="AC97">
        <v>816646</v>
      </c>
      <c r="AD97">
        <v>9</v>
      </c>
      <c r="AE97">
        <v>378.92399999999998</v>
      </c>
      <c r="AF97">
        <v>464</v>
      </c>
      <c r="AG97">
        <v>85.076099999999997</v>
      </c>
      <c r="AH97">
        <v>1</v>
      </c>
      <c r="AI97" t="s">
        <v>240</v>
      </c>
      <c r="AJ97">
        <v>4</v>
      </c>
      <c r="AK97" t="s">
        <v>56</v>
      </c>
      <c r="AL97">
        <v>0</v>
      </c>
      <c r="AM97">
        <v>0</v>
      </c>
      <c r="AN97" t="s">
        <v>56</v>
      </c>
      <c r="AO97" t="s">
        <v>56</v>
      </c>
      <c r="AP97" t="s">
        <v>56</v>
      </c>
      <c r="AQ97" t="s">
        <v>56</v>
      </c>
      <c r="AR97" t="s">
        <v>56</v>
      </c>
      <c r="AS97" t="s">
        <v>56</v>
      </c>
      <c r="AT97" t="s">
        <v>56</v>
      </c>
      <c r="AU97" t="s">
        <v>56</v>
      </c>
      <c r="AV97" t="s">
        <v>56</v>
      </c>
      <c r="AW97">
        <v>2139.1064273862899</v>
      </c>
      <c r="AX97">
        <v>2942</v>
      </c>
      <c r="AY97">
        <f t="shared" si="3"/>
        <v>-802.89357261371015</v>
      </c>
      <c r="AZ97" t="s">
        <v>72</v>
      </c>
    </row>
    <row r="98" spans="1:54" x14ac:dyDescent="0.25">
      <c r="A98" t="s">
        <v>628</v>
      </c>
      <c r="B98" t="s">
        <v>629</v>
      </c>
      <c r="C98" t="s">
        <v>51</v>
      </c>
      <c r="D98" t="s">
        <v>111</v>
      </c>
      <c r="E98" t="s">
        <v>112</v>
      </c>
      <c r="F98" t="s">
        <v>56</v>
      </c>
      <c r="G98" t="s">
        <v>578</v>
      </c>
      <c r="H98" t="s">
        <v>55</v>
      </c>
      <c r="I98">
        <v>464</v>
      </c>
      <c r="J98">
        <v>0</v>
      </c>
      <c r="K98">
        <v>1</v>
      </c>
      <c r="L98" t="s">
        <v>56</v>
      </c>
      <c r="M98" t="s">
        <v>56</v>
      </c>
      <c r="N98" t="s">
        <v>56</v>
      </c>
      <c r="O98" t="s">
        <v>630</v>
      </c>
      <c r="P98" t="s">
        <v>56</v>
      </c>
      <c r="Q98">
        <v>1</v>
      </c>
      <c r="R98" t="s">
        <v>59</v>
      </c>
      <c r="S98" t="s">
        <v>60</v>
      </c>
      <c r="T98" t="s">
        <v>61</v>
      </c>
      <c r="U98">
        <v>129</v>
      </c>
      <c r="V98" t="s">
        <v>62</v>
      </c>
      <c r="W98" t="s">
        <v>114</v>
      </c>
      <c r="X98">
        <v>0.76730799999999999</v>
      </c>
      <c r="Y98" t="s">
        <v>115</v>
      </c>
      <c r="Z98">
        <v>3840</v>
      </c>
      <c r="AA98">
        <v>979.38599999999997</v>
      </c>
      <c r="AB98">
        <f t="shared" si="2"/>
        <v>16.3231</v>
      </c>
      <c r="AC98">
        <v>816629</v>
      </c>
      <c r="AD98">
        <v>9</v>
      </c>
      <c r="AE98">
        <v>378.916</v>
      </c>
      <c r="AF98">
        <v>464</v>
      </c>
      <c r="AG98">
        <v>85.084299999999999</v>
      </c>
      <c r="AH98">
        <v>1</v>
      </c>
      <c r="AI98" t="s">
        <v>424</v>
      </c>
      <c r="AJ98">
        <v>3</v>
      </c>
      <c r="AK98" t="s">
        <v>56</v>
      </c>
      <c r="AL98">
        <v>0</v>
      </c>
      <c r="AM98">
        <v>0</v>
      </c>
      <c r="AN98" t="s">
        <v>56</v>
      </c>
      <c r="AO98" t="s">
        <v>56</v>
      </c>
      <c r="AP98" t="s">
        <v>56</v>
      </c>
      <c r="AQ98" t="s">
        <v>56</v>
      </c>
      <c r="AR98" t="s">
        <v>56</v>
      </c>
      <c r="AS98" t="s">
        <v>56</v>
      </c>
      <c r="AT98" t="s">
        <v>56</v>
      </c>
      <c r="AU98" t="s">
        <v>56</v>
      </c>
      <c r="AV98" t="s">
        <v>56</v>
      </c>
      <c r="AW98">
        <v>1540.76845428807</v>
      </c>
      <c r="AX98">
        <v>2942</v>
      </c>
      <c r="AY98">
        <f t="shared" si="3"/>
        <v>-1401.23154571193</v>
      </c>
      <c r="AZ98" t="s">
        <v>72</v>
      </c>
    </row>
    <row r="99" spans="1:54" x14ac:dyDescent="0.25">
      <c r="A99" t="s">
        <v>628</v>
      </c>
      <c r="B99" t="s">
        <v>629</v>
      </c>
      <c r="C99" t="s">
        <v>51</v>
      </c>
      <c r="D99" t="s">
        <v>111</v>
      </c>
      <c r="E99" t="s">
        <v>112</v>
      </c>
      <c r="F99" t="s">
        <v>56</v>
      </c>
      <c r="G99" t="s">
        <v>578</v>
      </c>
      <c r="H99" t="s">
        <v>55</v>
      </c>
      <c r="I99">
        <v>464</v>
      </c>
      <c r="J99">
        <v>0</v>
      </c>
      <c r="K99">
        <v>1</v>
      </c>
      <c r="L99" t="s">
        <v>56</v>
      </c>
      <c r="M99" t="s">
        <v>56</v>
      </c>
      <c r="N99" t="s">
        <v>56</v>
      </c>
      <c r="O99" t="s">
        <v>630</v>
      </c>
      <c r="P99" t="s">
        <v>56</v>
      </c>
      <c r="Q99">
        <v>1</v>
      </c>
      <c r="R99" t="s">
        <v>59</v>
      </c>
      <c r="S99" t="s">
        <v>60</v>
      </c>
      <c r="T99" t="s">
        <v>61</v>
      </c>
      <c r="U99">
        <v>185</v>
      </c>
      <c r="V99" t="s">
        <v>62</v>
      </c>
      <c r="W99" t="s">
        <v>114</v>
      </c>
      <c r="X99">
        <v>0.76339999999999997</v>
      </c>
      <c r="Y99" t="s">
        <v>115</v>
      </c>
      <c r="Z99">
        <v>5269.01</v>
      </c>
      <c r="AA99">
        <v>1398.17</v>
      </c>
      <c r="AB99">
        <f t="shared" si="2"/>
        <v>23.302833333333336</v>
      </c>
      <c r="AC99">
        <v>816617</v>
      </c>
      <c r="AD99">
        <v>19</v>
      </c>
      <c r="AE99">
        <v>378.91</v>
      </c>
      <c r="AF99">
        <v>464</v>
      </c>
      <c r="AG99">
        <v>85.089699999999993</v>
      </c>
      <c r="AH99">
        <v>1</v>
      </c>
      <c r="AI99" t="s">
        <v>357</v>
      </c>
      <c r="AJ99">
        <v>3</v>
      </c>
      <c r="AK99" t="s">
        <v>56</v>
      </c>
      <c r="AL99">
        <v>0</v>
      </c>
      <c r="AM99">
        <v>0</v>
      </c>
      <c r="AN99" t="s">
        <v>56</v>
      </c>
      <c r="AO99" t="s">
        <v>56</v>
      </c>
      <c r="AP99" t="s">
        <v>56</v>
      </c>
      <c r="AQ99" t="s">
        <v>56</v>
      </c>
      <c r="AR99" t="s">
        <v>56</v>
      </c>
      <c r="AS99" t="s">
        <v>56</v>
      </c>
      <c r="AT99" t="s">
        <v>56</v>
      </c>
      <c r="AU99" t="s">
        <v>56</v>
      </c>
      <c r="AV99" t="s">
        <v>56</v>
      </c>
      <c r="AW99">
        <v>1925.2030341628299</v>
      </c>
      <c r="AX99">
        <v>2942</v>
      </c>
      <c r="AY99">
        <f t="shared" si="3"/>
        <v>-1016.7969658371701</v>
      </c>
      <c r="AZ99" t="s">
        <v>72</v>
      </c>
    </row>
    <row r="100" spans="1:54" x14ac:dyDescent="0.25">
      <c r="A100" t="s">
        <v>628</v>
      </c>
      <c r="B100" t="s">
        <v>629</v>
      </c>
      <c r="C100" t="s">
        <v>51</v>
      </c>
      <c r="D100" t="s">
        <v>111</v>
      </c>
      <c r="E100" t="s">
        <v>112</v>
      </c>
      <c r="F100" t="s">
        <v>56</v>
      </c>
      <c r="G100" t="s">
        <v>578</v>
      </c>
      <c r="H100" t="s">
        <v>55</v>
      </c>
      <c r="I100">
        <v>464</v>
      </c>
      <c r="J100">
        <v>0</v>
      </c>
      <c r="K100">
        <v>1</v>
      </c>
      <c r="L100" t="s">
        <v>56</v>
      </c>
      <c r="M100" t="s">
        <v>56</v>
      </c>
      <c r="N100" t="s">
        <v>56</v>
      </c>
      <c r="O100" t="s">
        <v>630</v>
      </c>
      <c r="P100" t="s">
        <v>56</v>
      </c>
      <c r="Q100">
        <v>1</v>
      </c>
      <c r="R100" t="s">
        <v>59</v>
      </c>
      <c r="S100" t="s">
        <v>60</v>
      </c>
      <c r="T100" t="s">
        <v>61</v>
      </c>
      <c r="U100">
        <v>206</v>
      </c>
      <c r="V100" t="s">
        <v>62</v>
      </c>
      <c r="W100" t="s">
        <v>114</v>
      </c>
      <c r="X100">
        <v>0.75138000000000005</v>
      </c>
      <c r="Y100" t="s">
        <v>115</v>
      </c>
      <c r="Z100">
        <v>4490</v>
      </c>
      <c r="AA100">
        <v>1601.07</v>
      </c>
      <c r="AB100">
        <f t="shared" si="2"/>
        <v>26.6845</v>
      </c>
      <c r="AC100">
        <v>816654</v>
      </c>
      <c r="AD100">
        <v>9</v>
      </c>
      <c r="AE100">
        <v>378.928</v>
      </c>
      <c r="AF100">
        <v>464</v>
      </c>
      <c r="AG100">
        <v>85.072400000000002</v>
      </c>
      <c r="AH100">
        <v>1</v>
      </c>
      <c r="AI100" t="s">
        <v>285</v>
      </c>
      <c r="AJ100">
        <v>3</v>
      </c>
      <c r="AK100" t="s">
        <v>56</v>
      </c>
      <c r="AL100">
        <v>0</v>
      </c>
      <c r="AM100">
        <v>0</v>
      </c>
      <c r="AN100" t="s">
        <v>56</v>
      </c>
      <c r="AO100" t="s">
        <v>56</v>
      </c>
      <c r="AP100" t="s">
        <v>56</v>
      </c>
      <c r="AQ100" t="s">
        <v>56</v>
      </c>
      <c r="AR100" t="s">
        <v>56</v>
      </c>
      <c r="AS100" t="s">
        <v>56</v>
      </c>
      <c r="AT100" t="s">
        <v>56</v>
      </c>
      <c r="AU100" t="s">
        <v>56</v>
      </c>
      <c r="AV100" t="s">
        <v>56</v>
      </c>
      <c r="AW100">
        <v>2139.1174868810199</v>
      </c>
      <c r="AX100">
        <v>2942</v>
      </c>
      <c r="AY100">
        <f t="shared" si="3"/>
        <v>-802.88251311898011</v>
      </c>
      <c r="AZ100" t="s">
        <v>72</v>
      </c>
    </row>
    <row r="101" spans="1:54" x14ac:dyDescent="0.25">
      <c r="A101" t="s">
        <v>628</v>
      </c>
      <c r="B101" t="s">
        <v>629</v>
      </c>
      <c r="C101" t="s">
        <v>51</v>
      </c>
      <c r="D101" t="s">
        <v>111</v>
      </c>
      <c r="E101" t="s">
        <v>112</v>
      </c>
      <c r="F101" t="s">
        <v>56</v>
      </c>
      <c r="G101" t="s">
        <v>578</v>
      </c>
      <c r="H101" t="s">
        <v>55</v>
      </c>
      <c r="I101">
        <v>464</v>
      </c>
      <c r="J101">
        <v>0</v>
      </c>
      <c r="K101">
        <v>1</v>
      </c>
      <c r="L101" t="s">
        <v>56</v>
      </c>
      <c r="M101" t="s">
        <v>56</v>
      </c>
      <c r="N101" t="s">
        <v>56</v>
      </c>
      <c r="O101" t="s">
        <v>630</v>
      </c>
      <c r="P101" t="s">
        <v>56</v>
      </c>
      <c r="Q101">
        <v>1</v>
      </c>
      <c r="R101" t="s">
        <v>59</v>
      </c>
      <c r="S101" t="s">
        <v>60</v>
      </c>
      <c r="T101" t="s">
        <v>61</v>
      </c>
      <c r="U101">
        <v>150</v>
      </c>
      <c r="V101" t="s">
        <v>62</v>
      </c>
      <c r="W101" t="s">
        <v>114</v>
      </c>
      <c r="X101">
        <v>0.71440400000000004</v>
      </c>
      <c r="Y101" t="s">
        <v>115</v>
      </c>
      <c r="Z101">
        <v>4720</v>
      </c>
      <c r="AA101">
        <v>1174.24</v>
      </c>
      <c r="AB101">
        <f t="shared" si="2"/>
        <v>19.570666666666668</v>
      </c>
      <c r="AC101">
        <v>786434</v>
      </c>
      <c r="AD101">
        <v>10</v>
      </c>
      <c r="AE101">
        <v>364.90600000000001</v>
      </c>
      <c r="AF101">
        <v>464</v>
      </c>
      <c r="AG101">
        <v>99.094399999999993</v>
      </c>
      <c r="AH101">
        <v>1</v>
      </c>
      <c r="AI101" t="s">
        <v>474</v>
      </c>
      <c r="AJ101">
        <v>2</v>
      </c>
      <c r="AK101" t="s">
        <v>56</v>
      </c>
      <c r="AL101">
        <v>0</v>
      </c>
      <c r="AM101">
        <v>0</v>
      </c>
      <c r="AN101" t="s">
        <v>56</v>
      </c>
      <c r="AO101" t="s">
        <v>56</v>
      </c>
      <c r="AP101" t="s">
        <v>56</v>
      </c>
      <c r="AQ101" t="s">
        <v>56</v>
      </c>
      <c r="AR101" t="s">
        <v>56</v>
      </c>
      <c r="AS101" t="s">
        <v>56</v>
      </c>
      <c r="AT101" t="s">
        <v>56</v>
      </c>
      <c r="AU101" t="s">
        <v>56</v>
      </c>
      <c r="AV101" t="s">
        <v>56</v>
      </c>
      <c r="AW101">
        <v>1710.9077950962001</v>
      </c>
      <c r="AX101">
        <v>2942</v>
      </c>
      <c r="AY101">
        <f t="shared" si="3"/>
        <v>-1231.0922049037999</v>
      </c>
      <c r="AZ101" t="s">
        <v>72</v>
      </c>
    </row>
    <row r="102" spans="1:54" x14ac:dyDescent="0.25">
      <c r="A102" t="s">
        <v>1438</v>
      </c>
      <c r="B102" t="s">
        <v>1439</v>
      </c>
      <c r="C102" t="s">
        <v>51</v>
      </c>
      <c r="D102" t="s">
        <v>118</v>
      </c>
      <c r="E102" t="s">
        <v>112</v>
      </c>
      <c r="F102" t="s">
        <v>119</v>
      </c>
      <c r="G102" t="s">
        <v>120</v>
      </c>
      <c r="H102" t="s">
        <v>55</v>
      </c>
      <c r="I102">
        <v>0</v>
      </c>
      <c r="J102">
        <v>0</v>
      </c>
      <c r="K102">
        <v>1</v>
      </c>
      <c r="L102" t="s">
        <v>56</v>
      </c>
      <c r="M102" t="s">
        <v>56</v>
      </c>
      <c r="N102" t="s">
        <v>56</v>
      </c>
      <c r="O102" t="s">
        <v>56</v>
      </c>
      <c r="P102" t="s">
        <v>56</v>
      </c>
      <c r="Q102">
        <v>1</v>
      </c>
      <c r="R102" t="s">
        <v>59</v>
      </c>
      <c r="S102" t="s">
        <v>60</v>
      </c>
      <c r="T102" t="s">
        <v>61</v>
      </c>
      <c r="U102">
        <v>113</v>
      </c>
      <c r="V102" t="s">
        <v>62</v>
      </c>
      <c r="W102" t="s">
        <v>121</v>
      </c>
      <c r="X102">
        <v>0.71137499999999998</v>
      </c>
      <c r="Y102" t="s">
        <v>122</v>
      </c>
      <c r="Z102">
        <v>13616</v>
      </c>
      <c r="AA102">
        <v>823.17100000000005</v>
      </c>
      <c r="AB102">
        <f t="shared" si="2"/>
        <v>13.719516666666667</v>
      </c>
      <c r="AC102" t="s">
        <v>123</v>
      </c>
      <c r="AD102">
        <v>34</v>
      </c>
      <c r="AE102">
        <v>83.010999999999996</v>
      </c>
      <c r="AF102">
        <v>0</v>
      </c>
      <c r="AG102">
        <v>83.010999999999996</v>
      </c>
      <c r="AH102">
        <v>1</v>
      </c>
      <c r="AI102" t="s">
        <v>840</v>
      </c>
      <c r="AJ102">
        <v>4</v>
      </c>
      <c r="AK102" t="s">
        <v>56</v>
      </c>
      <c r="AL102">
        <v>0</v>
      </c>
      <c r="AM102">
        <v>0</v>
      </c>
      <c r="AN102" t="s">
        <v>56</v>
      </c>
      <c r="AO102" t="s">
        <v>56</v>
      </c>
      <c r="AP102" t="s">
        <v>56</v>
      </c>
      <c r="AQ102" t="s">
        <v>56</v>
      </c>
      <c r="AR102" t="s">
        <v>56</v>
      </c>
      <c r="AS102" t="s">
        <v>56</v>
      </c>
      <c r="AT102" t="s">
        <v>56</v>
      </c>
      <c r="AU102" t="s">
        <v>56</v>
      </c>
      <c r="AV102" t="s">
        <v>56</v>
      </c>
      <c r="AW102">
        <v>1414.2083060298701</v>
      </c>
      <c r="AX102">
        <v>1074</v>
      </c>
      <c r="AY102">
        <f t="shared" si="3"/>
        <v>340.20830602987007</v>
      </c>
      <c r="AZ102" t="s">
        <v>72</v>
      </c>
    </row>
    <row r="103" spans="1:54" x14ac:dyDescent="0.25">
      <c r="A103" t="s">
        <v>1305</v>
      </c>
      <c r="B103" t="s">
        <v>1306</v>
      </c>
      <c r="C103" t="s">
        <v>51</v>
      </c>
      <c r="D103" t="s">
        <v>75</v>
      </c>
      <c r="E103" t="s">
        <v>53</v>
      </c>
      <c r="F103" t="s">
        <v>1307</v>
      </c>
      <c r="G103" t="s">
        <v>1307</v>
      </c>
      <c r="H103" t="s">
        <v>55</v>
      </c>
      <c r="I103">
        <v>170.13099999999901</v>
      </c>
      <c r="J103">
        <v>170.13099999999901</v>
      </c>
      <c r="K103">
        <v>1</v>
      </c>
      <c r="L103" t="s">
        <v>56</v>
      </c>
      <c r="M103" t="s">
        <v>56</v>
      </c>
      <c r="N103" t="s">
        <v>1308</v>
      </c>
      <c r="O103" t="s">
        <v>1309</v>
      </c>
      <c r="P103" t="s">
        <v>56</v>
      </c>
      <c r="Q103">
        <v>1</v>
      </c>
      <c r="R103" t="s">
        <v>80</v>
      </c>
      <c r="S103" t="s">
        <v>60</v>
      </c>
      <c r="T103" t="s">
        <v>61</v>
      </c>
      <c r="U103">
        <v>91</v>
      </c>
      <c r="V103" t="s">
        <v>62</v>
      </c>
      <c r="W103" t="s">
        <v>81</v>
      </c>
      <c r="X103">
        <v>0.719939</v>
      </c>
      <c r="Y103" t="s">
        <v>82</v>
      </c>
      <c r="Z103">
        <v>9217.01</v>
      </c>
      <c r="AA103">
        <v>629.07100000000003</v>
      </c>
      <c r="AB103">
        <f t="shared" si="2"/>
        <v>10.484516666666668</v>
      </c>
      <c r="AC103">
        <v>447305</v>
      </c>
      <c r="AD103">
        <v>34</v>
      </c>
      <c r="AE103">
        <v>76.100399999999993</v>
      </c>
      <c r="AF103">
        <v>170.13099999999901</v>
      </c>
      <c r="AG103">
        <v>94.030600000000007</v>
      </c>
      <c r="AH103">
        <v>1</v>
      </c>
      <c r="AI103" t="s">
        <v>1310</v>
      </c>
      <c r="AJ103">
        <v>2</v>
      </c>
      <c r="AK103" t="s">
        <v>56</v>
      </c>
      <c r="AL103">
        <v>0</v>
      </c>
      <c r="AM103">
        <v>0</v>
      </c>
      <c r="AN103" t="s">
        <v>1311</v>
      </c>
      <c r="AO103" t="s">
        <v>1312</v>
      </c>
      <c r="AP103" t="s">
        <v>1313</v>
      </c>
      <c r="AQ103" t="s">
        <v>56</v>
      </c>
      <c r="AR103" t="s">
        <v>56</v>
      </c>
      <c r="AS103" t="s">
        <v>56</v>
      </c>
      <c r="AT103" t="s">
        <v>353</v>
      </c>
      <c r="AU103" t="s">
        <v>1314</v>
      </c>
      <c r="AV103" t="s">
        <v>343</v>
      </c>
      <c r="AW103">
        <v>1264.4264515321299</v>
      </c>
      <c r="AX103">
        <v>1173</v>
      </c>
      <c r="AY103">
        <f t="shared" si="3"/>
        <v>91.426451532129931</v>
      </c>
      <c r="AZ103" t="s">
        <v>72</v>
      </c>
    </row>
    <row r="104" spans="1:54" x14ac:dyDescent="0.25">
      <c r="A104" t="s">
        <v>1058</v>
      </c>
      <c r="B104" t="s">
        <v>1059</v>
      </c>
      <c r="C104" t="s">
        <v>51</v>
      </c>
      <c r="D104" t="s">
        <v>52</v>
      </c>
      <c r="E104" t="s">
        <v>53</v>
      </c>
      <c r="F104" t="s">
        <v>460</v>
      </c>
      <c r="G104" t="s">
        <v>460</v>
      </c>
      <c r="H104" t="s">
        <v>55</v>
      </c>
      <c r="I104">
        <v>150.21799999999999</v>
      </c>
      <c r="J104">
        <v>0</v>
      </c>
      <c r="K104">
        <v>1</v>
      </c>
      <c r="L104" t="s">
        <v>56</v>
      </c>
      <c r="M104" t="s">
        <v>56</v>
      </c>
      <c r="N104" t="s">
        <v>1060</v>
      </c>
      <c r="O104" t="s">
        <v>1061</v>
      </c>
      <c r="P104" t="s">
        <v>56</v>
      </c>
      <c r="Q104">
        <v>1</v>
      </c>
      <c r="R104" t="s">
        <v>59</v>
      </c>
      <c r="S104" t="s">
        <v>60</v>
      </c>
      <c r="T104" t="s">
        <v>61</v>
      </c>
      <c r="U104">
        <v>172</v>
      </c>
      <c r="V104" t="s">
        <v>62</v>
      </c>
      <c r="W104" t="s">
        <v>63</v>
      </c>
      <c r="X104">
        <v>0.74249100000000001</v>
      </c>
      <c r="Y104" t="s">
        <v>64</v>
      </c>
      <c r="Z104">
        <v>84549.6</v>
      </c>
      <c r="AA104">
        <v>1347.69</v>
      </c>
      <c r="AB104">
        <f t="shared" si="2"/>
        <v>22.461500000000001</v>
      </c>
      <c r="AC104">
        <v>398073</v>
      </c>
      <c r="AD104">
        <v>35</v>
      </c>
      <c r="AE104">
        <v>59.797800000000002</v>
      </c>
      <c r="AF104">
        <v>150.21799999999999</v>
      </c>
      <c r="AG104">
        <v>210.01599999999999</v>
      </c>
      <c r="AH104">
        <v>1</v>
      </c>
      <c r="AI104" t="s">
        <v>495</v>
      </c>
      <c r="AJ104">
        <v>4</v>
      </c>
      <c r="AK104" t="s">
        <v>56</v>
      </c>
      <c r="AL104">
        <v>0</v>
      </c>
      <c r="AM104">
        <v>0</v>
      </c>
      <c r="AN104" t="s">
        <v>1062</v>
      </c>
      <c r="AO104" t="s">
        <v>1063</v>
      </c>
      <c r="AP104" t="s">
        <v>1064</v>
      </c>
      <c r="AQ104" t="s">
        <v>56</v>
      </c>
      <c r="AR104" t="s">
        <v>56</v>
      </c>
      <c r="AS104" t="s">
        <v>56</v>
      </c>
      <c r="AT104" t="s">
        <v>353</v>
      </c>
      <c r="AU104" t="s">
        <v>844</v>
      </c>
      <c r="AV104" t="s">
        <v>343</v>
      </c>
      <c r="AW104">
        <v>1875.02923176015</v>
      </c>
      <c r="AX104">
        <v>1246</v>
      </c>
      <c r="AY104">
        <f t="shared" si="3"/>
        <v>629.02923176014997</v>
      </c>
      <c r="AZ104" t="s">
        <v>72</v>
      </c>
    </row>
    <row r="105" spans="1:54" x14ac:dyDescent="0.25">
      <c r="A105" t="s">
        <v>835</v>
      </c>
      <c r="B105" t="s">
        <v>836</v>
      </c>
      <c r="C105" t="s">
        <v>51</v>
      </c>
      <c r="D105" t="s">
        <v>75</v>
      </c>
      <c r="E105" t="s">
        <v>53</v>
      </c>
      <c r="F105" t="s">
        <v>491</v>
      </c>
      <c r="G105" t="s">
        <v>491</v>
      </c>
      <c r="H105" t="s">
        <v>55</v>
      </c>
      <c r="I105">
        <v>154.136</v>
      </c>
      <c r="J105">
        <v>154.136</v>
      </c>
      <c r="K105">
        <v>1</v>
      </c>
      <c r="L105" t="s">
        <v>837</v>
      </c>
      <c r="M105" t="s">
        <v>56</v>
      </c>
      <c r="N105" t="s">
        <v>838</v>
      </c>
      <c r="O105" t="s">
        <v>839</v>
      </c>
      <c r="P105" t="s">
        <v>56</v>
      </c>
      <c r="Q105">
        <v>1</v>
      </c>
      <c r="R105" t="s">
        <v>80</v>
      </c>
      <c r="S105" t="s">
        <v>60</v>
      </c>
      <c r="T105" t="s">
        <v>61</v>
      </c>
      <c r="U105">
        <v>113</v>
      </c>
      <c r="V105" t="s">
        <v>62</v>
      </c>
      <c r="W105" t="s">
        <v>81</v>
      </c>
      <c r="X105">
        <v>0.76844999999999997</v>
      </c>
      <c r="Y105" t="s">
        <v>82</v>
      </c>
      <c r="Z105">
        <v>13616</v>
      </c>
      <c r="AA105">
        <v>823.17100000000005</v>
      </c>
      <c r="AB105">
        <f t="shared" si="2"/>
        <v>13.719516666666667</v>
      </c>
      <c r="AC105">
        <v>461443</v>
      </c>
      <c r="AD105">
        <v>32</v>
      </c>
      <c r="AE105">
        <v>71.125</v>
      </c>
      <c r="AF105">
        <v>154.136</v>
      </c>
      <c r="AG105">
        <v>83.010999999999996</v>
      </c>
      <c r="AH105">
        <v>1</v>
      </c>
      <c r="AI105" t="s">
        <v>840</v>
      </c>
      <c r="AJ105">
        <v>4</v>
      </c>
      <c r="AK105" t="s">
        <v>56</v>
      </c>
      <c r="AL105">
        <v>0</v>
      </c>
      <c r="AM105">
        <v>0</v>
      </c>
      <c r="AN105" t="s">
        <v>841</v>
      </c>
      <c r="AO105" t="s">
        <v>842</v>
      </c>
      <c r="AP105" t="s">
        <v>843</v>
      </c>
      <c r="AQ105" t="s">
        <v>56</v>
      </c>
      <c r="AR105" t="s">
        <v>56</v>
      </c>
      <c r="AS105" t="s">
        <v>56</v>
      </c>
      <c r="AT105" t="s">
        <v>353</v>
      </c>
      <c r="AU105" t="s">
        <v>844</v>
      </c>
      <c r="AV105" t="s">
        <v>343</v>
      </c>
      <c r="AW105">
        <v>1414.2083060298701</v>
      </c>
      <c r="AX105">
        <v>1163</v>
      </c>
      <c r="AY105">
        <f t="shared" si="3"/>
        <v>251.20830602987007</v>
      </c>
      <c r="AZ105" t="s">
        <v>72</v>
      </c>
    </row>
    <row r="106" spans="1:54" x14ac:dyDescent="0.25">
      <c r="A106" t="s">
        <v>501</v>
      </c>
      <c r="B106" t="s">
        <v>502</v>
      </c>
      <c r="C106" t="s">
        <v>51</v>
      </c>
      <c r="D106" t="s">
        <v>75</v>
      </c>
      <c r="E106" t="s">
        <v>53</v>
      </c>
      <c r="F106" t="s">
        <v>503</v>
      </c>
      <c r="G106" t="s">
        <v>503</v>
      </c>
      <c r="H106" t="s">
        <v>55</v>
      </c>
      <c r="I106">
        <v>294.25599999999997</v>
      </c>
      <c r="J106">
        <v>294.25599999999997</v>
      </c>
      <c r="K106">
        <v>1</v>
      </c>
      <c r="L106" t="s">
        <v>504</v>
      </c>
      <c r="M106" t="s">
        <v>56</v>
      </c>
      <c r="N106" t="s">
        <v>505</v>
      </c>
      <c r="O106" t="s">
        <v>506</v>
      </c>
      <c r="P106" t="s">
        <v>56</v>
      </c>
      <c r="Q106">
        <v>1</v>
      </c>
      <c r="R106" t="s">
        <v>80</v>
      </c>
      <c r="S106" t="s">
        <v>60</v>
      </c>
      <c r="T106" t="s">
        <v>61</v>
      </c>
      <c r="U106">
        <v>199</v>
      </c>
      <c r="V106" t="s">
        <v>62</v>
      </c>
      <c r="W106" t="s">
        <v>81</v>
      </c>
      <c r="X106">
        <v>0.82082599999999994</v>
      </c>
      <c r="Y106" t="s">
        <v>82</v>
      </c>
      <c r="Z106">
        <v>13816.9</v>
      </c>
      <c r="AA106">
        <v>1560.69</v>
      </c>
      <c r="AB106">
        <f t="shared" si="2"/>
        <v>26.011500000000002</v>
      </c>
      <c r="AC106">
        <v>676847</v>
      </c>
      <c r="AD106">
        <v>30</v>
      </c>
      <c r="AE106">
        <v>199.166</v>
      </c>
      <c r="AF106">
        <v>294.25599999999997</v>
      </c>
      <c r="AG106">
        <v>95.089799999999997</v>
      </c>
      <c r="AH106">
        <v>1</v>
      </c>
      <c r="AI106" t="s">
        <v>507</v>
      </c>
      <c r="AJ106">
        <v>4</v>
      </c>
      <c r="AK106" t="s">
        <v>56</v>
      </c>
      <c r="AL106">
        <v>0</v>
      </c>
      <c r="AM106">
        <v>0</v>
      </c>
      <c r="AN106" t="s">
        <v>508</v>
      </c>
      <c r="AO106" t="s">
        <v>509</v>
      </c>
      <c r="AP106" t="s">
        <v>510</v>
      </c>
      <c r="AQ106" t="s">
        <v>56</v>
      </c>
      <c r="AR106" t="s">
        <v>56</v>
      </c>
      <c r="AS106" t="s">
        <v>56</v>
      </c>
      <c r="AT106" t="s">
        <v>231</v>
      </c>
      <c r="AU106" t="s">
        <v>232</v>
      </c>
      <c r="AV106" t="s">
        <v>206</v>
      </c>
      <c r="AW106">
        <v>2094.6611754084902</v>
      </c>
      <c r="AX106">
        <v>2093</v>
      </c>
      <c r="AY106">
        <f t="shared" si="3"/>
        <v>1.6611754084901804</v>
      </c>
      <c r="AZ106" t="s">
        <v>72</v>
      </c>
    </row>
    <row r="107" spans="1:54" x14ac:dyDescent="0.25">
      <c r="A107" t="s">
        <v>635</v>
      </c>
      <c r="B107" t="s">
        <v>636</v>
      </c>
      <c r="C107" t="s">
        <v>51</v>
      </c>
      <c r="D107" t="s">
        <v>75</v>
      </c>
      <c r="E107" t="s">
        <v>53</v>
      </c>
      <c r="F107" t="s">
        <v>503</v>
      </c>
      <c r="G107" t="s">
        <v>503</v>
      </c>
      <c r="H107" t="s">
        <v>55</v>
      </c>
      <c r="I107">
        <v>292.24</v>
      </c>
      <c r="J107">
        <v>292.24</v>
      </c>
      <c r="K107">
        <v>1</v>
      </c>
      <c r="L107" t="s">
        <v>637</v>
      </c>
      <c r="M107" t="s">
        <v>56</v>
      </c>
      <c r="N107" t="s">
        <v>638</v>
      </c>
      <c r="O107" t="s">
        <v>639</v>
      </c>
      <c r="P107" t="s">
        <v>56</v>
      </c>
      <c r="Q107">
        <v>1</v>
      </c>
      <c r="R107" t="s">
        <v>80</v>
      </c>
      <c r="S107" t="s">
        <v>60</v>
      </c>
      <c r="T107" t="s">
        <v>61</v>
      </c>
      <c r="U107">
        <v>171</v>
      </c>
      <c r="V107" t="s">
        <v>62</v>
      </c>
      <c r="W107" t="s">
        <v>81</v>
      </c>
      <c r="X107">
        <v>0.79735299999999998</v>
      </c>
      <c r="Y107" t="s">
        <v>82</v>
      </c>
      <c r="Z107">
        <v>79670.7</v>
      </c>
      <c r="AA107">
        <v>1337.51</v>
      </c>
      <c r="AB107">
        <f t="shared" si="2"/>
        <v>22.291833333333333</v>
      </c>
      <c r="AC107">
        <v>579092</v>
      </c>
      <c r="AD107">
        <v>57</v>
      </c>
      <c r="AE107">
        <v>169.23400000000001</v>
      </c>
      <c r="AF107">
        <v>292.24</v>
      </c>
      <c r="AG107">
        <v>123.006</v>
      </c>
      <c r="AH107">
        <v>1</v>
      </c>
      <c r="AI107" t="s">
        <v>640</v>
      </c>
      <c r="AJ107">
        <v>4</v>
      </c>
      <c r="AK107" t="s">
        <v>56</v>
      </c>
      <c r="AL107">
        <v>0</v>
      </c>
      <c r="AM107">
        <v>0</v>
      </c>
      <c r="AN107" t="s">
        <v>641</v>
      </c>
      <c r="AO107" t="s">
        <v>642</v>
      </c>
      <c r="AP107" t="s">
        <v>643</v>
      </c>
      <c r="AQ107" t="s">
        <v>56</v>
      </c>
      <c r="AR107" t="s">
        <v>56</v>
      </c>
      <c r="AS107" t="s">
        <v>56</v>
      </c>
      <c r="AT107" t="s">
        <v>231</v>
      </c>
      <c r="AU107" t="s">
        <v>232</v>
      </c>
      <c r="AV107" t="s">
        <v>206</v>
      </c>
      <c r="AW107">
        <v>1865.11879279651</v>
      </c>
      <c r="AX107">
        <v>2099</v>
      </c>
      <c r="AY107">
        <f t="shared" si="3"/>
        <v>-233.88120720349002</v>
      </c>
      <c r="AZ107" t="s">
        <v>72</v>
      </c>
    </row>
    <row r="108" spans="1:54" x14ac:dyDescent="0.25">
      <c r="A108" t="s">
        <v>525</v>
      </c>
      <c r="B108" t="s">
        <v>526</v>
      </c>
      <c r="C108" t="s">
        <v>51</v>
      </c>
      <c r="D108" t="s">
        <v>75</v>
      </c>
      <c r="E108" t="s">
        <v>53</v>
      </c>
      <c r="F108" t="s">
        <v>503</v>
      </c>
      <c r="G108" t="s">
        <v>503</v>
      </c>
      <c r="H108" t="s">
        <v>55</v>
      </c>
      <c r="I108">
        <v>290.22500000000002</v>
      </c>
      <c r="J108">
        <v>290.22500000000002</v>
      </c>
      <c r="K108">
        <v>1</v>
      </c>
      <c r="L108" t="s">
        <v>56</v>
      </c>
      <c r="M108" t="s">
        <v>56</v>
      </c>
      <c r="N108" t="s">
        <v>527</v>
      </c>
      <c r="O108" t="s">
        <v>528</v>
      </c>
      <c r="P108" t="s">
        <v>56</v>
      </c>
      <c r="Q108">
        <v>1</v>
      </c>
      <c r="R108" t="s">
        <v>80</v>
      </c>
      <c r="S108" t="s">
        <v>60</v>
      </c>
      <c r="T108" t="s">
        <v>61</v>
      </c>
      <c r="U108">
        <v>246</v>
      </c>
      <c r="V108" t="s">
        <v>62</v>
      </c>
      <c r="W108" t="s">
        <v>81</v>
      </c>
      <c r="X108">
        <v>0.81723199999999996</v>
      </c>
      <c r="Y108" t="s">
        <v>82</v>
      </c>
      <c r="Z108">
        <v>171249</v>
      </c>
      <c r="AA108">
        <v>2624.5</v>
      </c>
      <c r="AB108">
        <f t="shared" si="2"/>
        <v>43.741666666666667</v>
      </c>
      <c r="AC108">
        <v>283003</v>
      </c>
      <c r="AD108">
        <v>50</v>
      </c>
      <c r="AE108">
        <v>82.134600000000006</v>
      </c>
      <c r="AF108">
        <v>290.22500000000002</v>
      </c>
      <c r="AG108">
        <v>208.09</v>
      </c>
      <c r="AH108">
        <v>1</v>
      </c>
      <c r="AI108" t="s">
        <v>529</v>
      </c>
      <c r="AJ108">
        <v>4</v>
      </c>
      <c r="AK108" t="s">
        <v>56</v>
      </c>
      <c r="AL108">
        <v>0</v>
      </c>
      <c r="AM108">
        <v>0</v>
      </c>
      <c r="AN108" t="s">
        <v>530</v>
      </c>
      <c r="AO108" t="s">
        <v>531</v>
      </c>
      <c r="AP108" t="s">
        <v>532</v>
      </c>
      <c r="AQ108" t="s">
        <v>56</v>
      </c>
      <c r="AR108" t="s">
        <v>56</v>
      </c>
      <c r="AS108" t="s">
        <v>56</v>
      </c>
      <c r="AT108" t="s">
        <v>533</v>
      </c>
      <c r="AU108" t="s">
        <v>534</v>
      </c>
      <c r="AV108" t="s">
        <v>206</v>
      </c>
      <c r="AW108">
        <v>3593</v>
      </c>
      <c r="AX108">
        <v>2088</v>
      </c>
      <c r="AY108">
        <f t="shared" si="3"/>
        <v>1505</v>
      </c>
      <c r="AZ108" t="s">
        <v>72</v>
      </c>
    </row>
    <row r="109" spans="1:54" x14ac:dyDescent="0.25">
      <c r="A109" t="s">
        <v>1543</v>
      </c>
      <c r="B109" t="s">
        <v>1544</v>
      </c>
      <c r="C109" t="s">
        <v>51</v>
      </c>
      <c r="D109" t="s">
        <v>75</v>
      </c>
      <c r="E109" t="s">
        <v>53</v>
      </c>
      <c r="F109" t="s">
        <v>142</v>
      </c>
      <c r="G109" t="s">
        <v>142</v>
      </c>
      <c r="H109" t="s">
        <v>55</v>
      </c>
      <c r="I109">
        <v>148.07399999999899</v>
      </c>
      <c r="J109">
        <v>148.07399999999899</v>
      </c>
      <c r="K109">
        <v>1</v>
      </c>
      <c r="L109" t="s">
        <v>56</v>
      </c>
      <c r="M109" t="s">
        <v>56</v>
      </c>
      <c r="N109" t="s">
        <v>1545</v>
      </c>
      <c r="O109" t="s">
        <v>1546</v>
      </c>
      <c r="P109" t="s">
        <v>56</v>
      </c>
      <c r="Q109">
        <v>1</v>
      </c>
      <c r="R109" t="s">
        <v>80</v>
      </c>
      <c r="S109" t="s">
        <v>60</v>
      </c>
      <c r="T109" t="s">
        <v>61</v>
      </c>
      <c r="U109">
        <v>13</v>
      </c>
      <c r="V109" t="s">
        <v>62</v>
      </c>
      <c r="W109" t="s">
        <v>81</v>
      </c>
      <c r="X109">
        <v>0.70080200000000004</v>
      </c>
      <c r="Y109" t="s">
        <v>82</v>
      </c>
      <c r="Z109">
        <v>8080.13</v>
      </c>
      <c r="AA109">
        <v>207.9</v>
      </c>
      <c r="AB109">
        <f t="shared" si="2"/>
        <v>3.4650000000000003</v>
      </c>
      <c r="AC109">
        <v>114310</v>
      </c>
      <c r="AD109">
        <v>4</v>
      </c>
      <c r="AE109">
        <v>16.926400000000001</v>
      </c>
      <c r="AF109">
        <v>148.07399999999899</v>
      </c>
      <c r="AG109">
        <v>165</v>
      </c>
      <c r="AH109">
        <v>1</v>
      </c>
      <c r="AI109" t="s">
        <v>1547</v>
      </c>
      <c r="AJ109">
        <v>1</v>
      </c>
      <c r="AK109" t="s">
        <v>56</v>
      </c>
      <c r="AL109">
        <v>0</v>
      </c>
      <c r="AM109">
        <v>0</v>
      </c>
      <c r="AN109" t="s">
        <v>1548</v>
      </c>
      <c r="AO109" t="s">
        <v>1549</v>
      </c>
      <c r="AP109" t="s">
        <v>1550</v>
      </c>
      <c r="AQ109" t="s">
        <v>56</v>
      </c>
      <c r="AR109" t="s">
        <v>56</v>
      </c>
      <c r="AS109" t="s">
        <v>56</v>
      </c>
      <c r="AT109" t="s">
        <v>1551</v>
      </c>
      <c r="AU109" t="s">
        <v>1552</v>
      </c>
      <c r="AV109" t="s">
        <v>181</v>
      </c>
      <c r="AW109">
        <v>896</v>
      </c>
      <c r="AX109">
        <v>1472</v>
      </c>
      <c r="AY109">
        <f t="shared" si="3"/>
        <v>-576</v>
      </c>
      <c r="AZ109" t="s">
        <v>72</v>
      </c>
    </row>
    <row r="110" spans="1:54" x14ac:dyDescent="0.25">
      <c r="A110" t="s">
        <v>161</v>
      </c>
      <c r="B110" t="s">
        <v>162</v>
      </c>
      <c r="C110" t="s">
        <v>51</v>
      </c>
      <c r="D110" t="s">
        <v>75</v>
      </c>
      <c r="E110" t="s">
        <v>53</v>
      </c>
      <c r="F110" t="s">
        <v>76</v>
      </c>
      <c r="G110" t="s">
        <v>76</v>
      </c>
      <c r="H110" t="s">
        <v>55</v>
      </c>
      <c r="I110">
        <v>110.03700000000001</v>
      </c>
      <c r="J110">
        <v>110.03700000000001</v>
      </c>
      <c r="K110">
        <v>1</v>
      </c>
      <c r="L110" t="s">
        <v>163</v>
      </c>
      <c r="M110" t="s">
        <v>56</v>
      </c>
      <c r="N110" t="s">
        <v>164</v>
      </c>
      <c r="O110" t="s">
        <v>165</v>
      </c>
      <c r="P110" t="s">
        <v>56</v>
      </c>
      <c r="Q110">
        <v>1</v>
      </c>
      <c r="R110" t="s">
        <v>80</v>
      </c>
      <c r="S110" t="s">
        <v>60</v>
      </c>
      <c r="T110" t="s">
        <v>61</v>
      </c>
      <c r="U110">
        <v>85</v>
      </c>
      <c r="V110" t="s">
        <v>62</v>
      </c>
      <c r="W110" t="s">
        <v>81</v>
      </c>
      <c r="X110">
        <v>0.899617</v>
      </c>
      <c r="Y110" t="s">
        <v>82</v>
      </c>
      <c r="Z110">
        <v>9625</v>
      </c>
      <c r="AA110">
        <v>542.64300000000003</v>
      </c>
      <c r="AB110">
        <f t="shared" si="2"/>
        <v>9.0440500000000004</v>
      </c>
      <c r="AC110">
        <v>139.08600000000001</v>
      </c>
      <c r="AD110">
        <v>15</v>
      </c>
      <c r="AE110">
        <v>1.53046E-2</v>
      </c>
      <c r="AF110">
        <v>110.03700000000001</v>
      </c>
      <c r="AG110">
        <v>110.02200000000001</v>
      </c>
      <c r="AH110">
        <v>1</v>
      </c>
      <c r="AI110" t="s">
        <v>166</v>
      </c>
      <c r="AJ110">
        <v>2</v>
      </c>
      <c r="AK110" t="s">
        <v>56</v>
      </c>
      <c r="AL110">
        <v>0</v>
      </c>
      <c r="AM110">
        <v>0</v>
      </c>
      <c r="AN110" t="s">
        <v>167</v>
      </c>
      <c r="AO110" t="s">
        <v>168</v>
      </c>
      <c r="AP110" t="s">
        <v>169</v>
      </c>
      <c r="AQ110" t="s">
        <v>56</v>
      </c>
      <c r="AR110" t="s">
        <v>56</v>
      </c>
      <c r="AS110" t="s">
        <v>56</v>
      </c>
      <c r="AT110" t="s">
        <v>56</v>
      </c>
      <c r="AU110" t="s">
        <v>56</v>
      </c>
      <c r="AV110" t="s">
        <v>87</v>
      </c>
      <c r="AW110">
        <v>1198.7400578060101</v>
      </c>
      <c r="AX110">
        <v>1209</v>
      </c>
      <c r="AY110">
        <f t="shared" si="3"/>
        <v>-10.2599421939899</v>
      </c>
      <c r="AZ110" t="s">
        <v>72</v>
      </c>
    </row>
    <row r="111" spans="1:54" x14ac:dyDescent="0.25">
      <c r="A111" t="s">
        <v>358</v>
      </c>
      <c r="B111" t="s">
        <v>359</v>
      </c>
      <c r="C111" t="s">
        <v>51</v>
      </c>
      <c r="D111" t="s">
        <v>195</v>
      </c>
      <c r="E111" t="s">
        <v>53</v>
      </c>
      <c r="F111" t="s">
        <v>126</v>
      </c>
      <c r="G111" t="s">
        <v>126</v>
      </c>
      <c r="H111" t="s">
        <v>55</v>
      </c>
      <c r="I111">
        <v>74.084400000000002</v>
      </c>
      <c r="J111">
        <v>74.084400000000002</v>
      </c>
      <c r="K111">
        <v>1</v>
      </c>
      <c r="L111" t="s">
        <v>360</v>
      </c>
      <c r="M111" t="s">
        <v>56</v>
      </c>
      <c r="N111" t="s">
        <v>361</v>
      </c>
      <c r="O111" t="s">
        <v>362</v>
      </c>
      <c r="P111" t="s">
        <v>56</v>
      </c>
      <c r="Q111">
        <v>1</v>
      </c>
      <c r="R111" t="s">
        <v>80</v>
      </c>
      <c r="S111" t="s">
        <v>60</v>
      </c>
      <c r="T111" t="s">
        <v>61</v>
      </c>
      <c r="U111">
        <v>11</v>
      </c>
      <c r="V111" t="s">
        <v>62</v>
      </c>
      <c r="W111" t="s">
        <v>81</v>
      </c>
      <c r="X111">
        <v>0.84850400000000004</v>
      </c>
      <c r="Y111" t="s">
        <v>82</v>
      </c>
      <c r="Z111">
        <v>2826.01</v>
      </c>
      <c r="AA111">
        <v>207.98599999999999</v>
      </c>
      <c r="AB111">
        <f t="shared" si="2"/>
        <v>3.4664333333333333</v>
      </c>
      <c r="AC111">
        <v>12669.4</v>
      </c>
      <c r="AD111">
        <v>4</v>
      </c>
      <c r="AE111">
        <v>0.93860599999999905</v>
      </c>
      <c r="AF111">
        <v>74.084400000000002</v>
      </c>
      <c r="AG111">
        <v>75.022999999999996</v>
      </c>
      <c r="AH111">
        <v>1</v>
      </c>
      <c r="AI111" t="s">
        <v>363</v>
      </c>
      <c r="AJ111">
        <v>2</v>
      </c>
      <c r="AK111" t="s">
        <v>56</v>
      </c>
      <c r="AL111">
        <v>0</v>
      </c>
      <c r="AM111">
        <v>0</v>
      </c>
      <c r="AN111" t="s">
        <v>364</v>
      </c>
      <c r="AO111" t="s">
        <v>365</v>
      </c>
      <c r="AP111" t="s">
        <v>366</v>
      </c>
      <c r="AQ111" t="s">
        <v>56</v>
      </c>
      <c r="AR111" t="s">
        <v>56</v>
      </c>
      <c r="AS111" t="s">
        <v>56</v>
      </c>
      <c r="AT111" t="s">
        <v>367</v>
      </c>
      <c r="AU111" t="s">
        <v>368</v>
      </c>
      <c r="AV111" t="s">
        <v>71</v>
      </c>
      <c r="AW111">
        <v>896</v>
      </c>
      <c r="AX111">
        <v>741</v>
      </c>
      <c r="AY111">
        <f t="shared" si="3"/>
        <v>155</v>
      </c>
      <c r="AZ111" t="s">
        <v>72</v>
      </c>
      <c r="BB111" t="s">
        <v>1574</v>
      </c>
    </row>
    <row r="112" spans="1:54" x14ac:dyDescent="0.25">
      <c r="A112" t="s">
        <v>1295</v>
      </c>
      <c r="B112" t="s">
        <v>1296</v>
      </c>
      <c r="C112" t="s">
        <v>51</v>
      </c>
      <c r="D112" t="s">
        <v>75</v>
      </c>
      <c r="E112" t="s">
        <v>53</v>
      </c>
      <c r="F112" t="s">
        <v>223</v>
      </c>
      <c r="G112" t="s">
        <v>223</v>
      </c>
      <c r="H112" t="s">
        <v>55</v>
      </c>
      <c r="I112">
        <v>127.98</v>
      </c>
      <c r="J112">
        <v>127.98</v>
      </c>
      <c r="K112">
        <v>1</v>
      </c>
      <c r="L112" t="s">
        <v>1297</v>
      </c>
      <c r="M112" t="s">
        <v>56</v>
      </c>
      <c r="N112" t="s">
        <v>1298</v>
      </c>
      <c r="O112" t="s">
        <v>1299</v>
      </c>
      <c r="P112" t="s">
        <v>56</v>
      </c>
      <c r="Q112">
        <v>1</v>
      </c>
      <c r="R112" t="s">
        <v>80</v>
      </c>
      <c r="S112" t="s">
        <v>60</v>
      </c>
      <c r="T112" t="s">
        <v>61</v>
      </c>
      <c r="U112">
        <v>136</v>
      </c>
      <c r="V112" t="s">
        <v>62</v>
      </c>
      <c r="W112" t="s">
        <v>81</v>
      </c>
      <c r="X112">
        <v>0.72046299999999996</v>
      </c>
      <c r="Y112" t="s">
        <v>82</v>
      </c>
      <c r="Z112">
        <v>9560</v>
      </c>
      <c r="AA112">
        <v>1060.5</v>
      </c>
      <c r="AB112">
        <f t="shared" si="2"/>
        <v>17.675000000000001</v>
      </c>
      <c r="AC112">
        <v>265342</v>
      </c>
      <c r="AD112">
        <v>4</v>
      </c>
      <c r="AE112">
        <v>33.958500000000001</v>
      </c>
      <c r="AF112">
        <v>127.98</v>
      </c>
      <c r="AG112">
        <v>94.021500000000003</v>
      </c>
      <c r="AH112">
        <v>1</v>
      </c>
      <c r="AI112" t="s">
        <v>1300</v>
      </c>
      <c r="AJ112">
        <v>1</v>
      </c>
      <c r="AK112" t="s">
        <v>56</v>
      </c>
      <c r="AL112">
        <v>0</v>
      </c>
      <c r="AM112">
        <v>0</v>
      </c>
      <c r="AN112" t="s">
        <v>1301</v>
      </c>
      <c r="AO112" t="s">
        <v>1302</v>
      </c>
      <c r="AP112" t="s">
        <v>1303</v>
      </c>
      <c r="AQ112" t="s">
        <v>56</v>
      </c>
      <c r="AR112" t="s">
        <v>56</v>
      </c>
      <c r="AS112" t="s">
        <v>56</v>
      </c>
      <c r="AT112" t="s">
        <v>204</v>
      </c>
      <c r="AU112" t="s">
        <v>1304</v>
      </c>
      <c r="AV112" t="s">
        <v>206</v>
      </c>
      <c r="AW112">
        <v>1609.96293253462</v>
      </c>
      <c r="AX112">
        <v>950</v>
      </c>
      <c r="AY112">
        <f t="shared" si="3"/>
        <v>659.96293253461999</v>
      </c>
      <c r="AZ112" t="s">
        <v>72</v>
      </c>
    </row>
    <row r="113" spans="1:52" x14ac:dyDescent="0.25">
      <c r="A113" t="s">
        <v>1121</v>
      </c>
      <c r="B113" t="s">
        <v>1122</v>
      </c>
      <c r="C113" t="s">
        <v>51</v>
      </c>
      <c r="D113" t="s">
        <v>75</v>
      </c>
      <c r="E113" t="s">
        <v>53</v>
      </c>
      <c r="F113" t="s">
        <v>142</v>
      </c>
      <c r="G113" t="s">
        <v>142</v>
      </c>
      <c r="H113" t="s">
        <v>55</v>
      </c>
      <c r="I113">
        <v>108.021</v>
      </c>
      <c r="J113">
        <v>108.021</v>
      </c>
      <c r="K113">
        <v>1</v>
      </c>
      <c r="L113" t="s">
        <v>1123</v>
      </c>
      <c r="M113" t="s">
        <v>56</v>
      </c>
      <c r="N113" t="s">
        <v>1124</v>
      </c>
      <c r="O113" t="s">
        <v>1125</v>
      </c>
      <c r="P113" t="s">
        <v>56</v>
      </c>
      <c r="Q113">
        <v>1</v>
      </c>
      <c r="R113" t="s">
        <v>80</v>
      </c>
      <c r="S113" t="s">
        <v>60</v>
      </c>
      <c r="T113" t="s">
        <v>61</v>
      </c>
      <c r="U113">
        <v>84</v>
      </c>
      <c r="V113" t="s">
        <v>62</v>
      </c>
      <c r="W113" t="s">
        <v>81</v>
      </c>
      <c r="X113">
        <v>0.73711199999999999</v>
      </c>
      <c r="Y113" t="s">
        <v>82</v>
      </c>
      <c r="Z113">
        <v>5640</v>
      </c>
      <c r="AA113">
        <v>502.356999999999</v>
      </c>
      <c r="AB113">
        <f t="shared" si="2"/>
        <v>8.3726166666666497</v>
      </c>
      <c r="AC113">
        <v>9382.4699999999993</v>
      </c>
      <c r="AD113">
        <v>9</v>
      </c>
      <c r="AE113">
        <v>1.0135000000000001</v>
      </c>
      <c r="AF113">
        <v>108.021</v>
      </c>
      <c r="AG113">
        <v>107.00700000000001</v>
      </c>
      <c r="AH113">
        <v>1</v>
      </c>
      <c r="AI113" t="s">
        <v>1126</v>
      </c>
      <c r="AJ113">
        <v>2</v>
      </c>
      <c r="AK113" t="s">
        <v>56</v>
      </c>
      <c r="AL113">
        <v>0</v>
      </c>
      <c r="AM113">
        <v>0</v>
      </c>
      <c r="AN113" t="s">
        <v>1127</v>
      </c>
      <c r="AO113" t="s">
        <v>1128</v>
      </c>
      <c r="AP113" t="s">
        <v>1129</v>
      </c>
      <c r="AQ113" t="s">
        <v>56</v>
      </c>
      <c r="AR113" t="s">
        <v>56</v>
      </c>
      <c r="AS113" t="s">
        <v>56</v>
      </c>
      <c r="AT113" t="s">
        <v>56</v>
      </c>
      <c r="AU113" t="s">
        <v>56</v>
      </c>
      <c r="AV113" t="s">
        <v>56</v>
      </c>
      <c r="AW113">
        <v>1167.3499992509701</v>
      </c>
      <c r="AX113">
        <v>927</v>
      </c>
      <c r="AY113">
        <f t="shared" si="3"/>
        <v>240.34999925097009</v>
      </c>
      <c r="AZ113" t="s">
        <v>72</v>
      </c>
    </row>
    <row r="114" spans="1:52" x14ac:dyDescent="0.25">
      <c r="A114" t="s">
        <v>1404</v>
      </c>
      <c r="B114" t="s">
        <v>1405</v>
      </c>
      <c r="C114" t="s">
        <v>51</v>
      </c>
      <c r="D114" t="s">
        <v>52</v>
      </c>
      <c r="E114" t="s">
        <v>53</v>
      </c>
      <c r="F114" t="s">
        <v>460</v>
      </c>
      <c r="G114" t="s">
        <v>460</v>
      </c>
      <c r="H114" t="s">
        <v>55</v>
      </c>
      <c r="I114">
        <v>164.15599999999901</v>
      </c>
      <c r="J114">
        <v>0</v>
      </c>
      <c r="K114">
        <v>1</v>
      </c>
      <c r="L114" t="s">
        <v>56</v>
      </c>
      <c r="M114" t="s">
        <v>56</v>
      </c>
      <c r="N114" t="s">
        <v>1406</v>
      </c>
      <c r="O114" t="s">
        <v>1407</v>
      </c>
      <c r="P114" t="s">
        <v>56</v>
      </c>
      <c r="Q114">
        <v>1</v>
      </c>
      <c r="R114" t="s">
        <v>59</v>
      </c>
      <c r="S114" t="s">
        <v>60</v>
      </c>
      <c r="T114" t="s">
        <v>61</v>
      </c>
      <c r="U114">
        <v>108</v>
      </c>
      <c r="V114" t="s">
        <v>62</v>
      </c>
      <c r="W114" t="s">
        <v>63</v>
      </c>
      <c r="X114">
        <v>0.71287299999999998</v>
      </c>
      <c r="Y114" t="s">
        <v>64</v>
      </c>
      <c r="Z114">
        <v>3271.01</v>
      </c>
      <c r="AA114">
        <v>761</v>
      </c>
      <c r="AB114">
        <f t="shared" si="2"/>
        <v>12.683333333333334</v>
      </c>
      <c r="AC114">
        <v>579587</v>
      </c>
      <c r="AD114">
        <v>11</v>
      </c>
      <c r="AE114">
        <v>95.142700000000005</v>
      </c>
      <c r="AF114">
        <v>164.15599999999901</v>
      </c>
      <c r="AG114">
        <v>69.013300000000001</v>
      </c>
      <c r="AH114">
        <v>1</v>
      </c>
      <c r="AI114" t="s">
        <v>978</v>
      </c>
      <c r="AJ114">
        <v>3</v>
      </c>
      <c r="AK114" t="s">
        <v>56</v>
      </c>
      <c r="AL114">
        <v>0</v>
      </c>
      <c r="AM114">
        <v>0</v>
      </c>
      <c r="AN114" t="s">
        <v>1408</v>
      </c>
      <c r="AO114" t="s">
        <v>1409</v>
      </c>
      <c r="AP114" t="s">
        <v>1410</v>
      </c>
      <c r="AQ114" t="s">
        <v>56</v>
      </c>
      <c r="AR114" t="s">
        <v>56</v>
      </c>
      <c r="AS114" t="s">
        <v>56</v>
      </c>
      <c r="AT114" t="s">
        <v>1411</v>
      </c>
      <c r="AU114" t="s">
        <v>1412</v>
      </c>
      <c r="AV114" t="s">
        <v>181</v>
      </c>
      <c r="AW114">
        <v>1365.7853936475401</v>
      </c>
      <c r="AY114">
        <f t="shared" si="3"/>
        <v>1365.7853936475401</v>
      </c>
      <c r="AZ114" t="s">
        <v>72</v>
      </c>
    </row>
    <row r="115" spans="1:52" x14ac:dyDescent="0.25">
      <c r="A115" t="s">
        <v>1516</v>
      </c>
      <c r="B115" t="s">
        <v>1517</v>
      </c>
      <c r="C115" t="s">
        <v>51</v>
      </c>
      <c r="D115" t="s">
        <v>75</v>
      </c>
      <c r="E115" t="s">
        <v>53</v>
      </c>
      <c r="F115" t="s">
        <v>126</v>
      </c>
      <c r="G115" t="s">
        <v>126</v>
      </c>
      <c r="H115" t="s">
        <v>55</v>
      </c>
      <c r="I115">
        <v>108.09399999999999</v>
      </c>
      <c r="J115">
        <v>108.09399999999999</v>
      </c>
      <c r="K115">
        <v>1</v>
      </c>
      <c r="L115" t="s">
        <v>56</v>
      </c>
      <c r="M115" t="s">
        <v>56</v>
      </c>
      <c r="N115" t="s">
        <v>1518</v>
      </c>
      <c r="O115" t="s">
        <v>1519</v>
      </c>
      <c r="P115" t="s">
        <v>56</v>
      </c>
      <c r="Q115">
        <v>1</v>
      </c>
      <c r="R115" t="s">
        <v>80</v>
      </c>
      <c r="S115" t="s">
        <v>60</v>
      </c>
      <c r="T115" t="s">
        <v>61</v>
      </c>
      <c r="U115">
        <v>120</v>
      </c>
      <c r="V115" t="s">
        <v>62</v>
      </c>
      <c r="W115" t="s">
        <v>81</v>
      </c>
      <c r="X115">
        <v>0.70357799999999904</v>
      </c>
      <c r="Y115" t="s">
        <v>82</v>
      </c>
      <c r="Z115">
        <v>20180</v>
      </c>
      <c r="AA115">
        <v>910.6</v>
      </c>
      <c r="AB115">
        <f t="shared" si="2"/>
        <v>15.176666666666668</v>
      </c>
      <c r="AC115">
        <v>89821.8</v>
      </c>
      <c r="AD115">
        <v>8</v>
      </c>
      <c r="AE115">
        <v>9.7091999999999992</v>
      </c>
      <c r="AF115">
        <v>108.09399999999999</v>
      </c>
      <c r="AG115">
        <v>98.384799999999998</v>
      </c>
      <c r="AH115">
        <v>1</v>
      </c>
      <c r="AI115" t="s">
        <v>1250</v>
      </c>
      <c r="AJ115">
        <v>2</v>
      </c>
      <c r="AK115" t="s">
        <v>56</v>
      </c>
      <c r="AL115">
        <v>0</v>
      </c>
      <c r="AM115">
        <v>0</v>
      </c>
      <c r="AN115" t="s">
        <v>1520</v>
      </c>
      <c r="AO115" t="s">
        <v>1521</v>
      </c>
      <c r="AP115" t="s">
        <v>1522</v>
      </c>
      <c r="AQ115" t="s">
        <v>56</v>
      </c>
      <c r="AR115" t="s">
        <v>56</v>
      </c>
      <c r="AS115" t="s">
        <v>56</v>
      </c>
      <c r="AT115" t="s">
        <v>56</v>
      </c>
      <c r="AU115" t="s">
        <v>56</v>
      </c>
      <c r="AV115" t="s">
        <v>206</v>
      </c>
      <c r="AW115">
        <v>1483.56337638782</v>
      </c>
      <c r="AX115">
        <v>945</v>
      </c>
      <c r="AY115">
        <f t="shared" si="3"/>
        <v>538.56337638781997</v>
      </c>
      <c r="AZ115" t="s">
        <v>72</v>
      </c>
    </row>
    <row r="116" spans="1:52" x14ac:dyDescent="0.25">
      <c r="A116" t="s">
        <v>787</v>
      </c>
      <c r="B116" t="s">
        <v>788</v>
      </c>
      <c r="C116" t="s">
        <v>51</v>
      </c>
      <c r="D116" t="s">
        <v>75</v>
      </c>
      <c r="E116" t="s">
        <v>53</v>
      </c>
      <c r="F116" t="s">
        <v>76</v>
      </c>
      <c r="G116" t="s">
        <v>76</v>
      </c>
      <c r="H116" t="s">
        <v>55</v>
      </c>
      <c r="I116">
        <v>214.19300000000001</v>
      </c>
      <c r="J116">
        <v>214.19300000000001</v>
      </c>
      <c r="K116">
        <v>1</v>
      </c>
      <c r="L116" t="s">
        <v>56</v>
      </c>
      <c r="M116" t="s">
        <v>56</v>
      </c>
      <c r="N116" t="s">
        <v>789</v>
      </c>
      <c r="O116" t="s">
        <v>790</v>
      </c>
      <c r="P116" t="s">
        <v>56</v>
      </c>
      <c r="Q116">
        <v>1</v>
      </c>
      <c r="R116" t="s">
        <v>80</v>
      </c>
      <c r="S116" t="s">
        <v>60</v>
      </c>
      <c r="T116" t="s">
        <v>61</v>
      </c>
      <c r="U116">
        <v>204</v>
      </c>
      <c r="V116" t="s">
        <v>62</v>
      </c>
      <c r="W116" t="s">
        <v>81</v>
      </c>
      <c r="X116">
        <v>0.77727999999999997</v>
      </c>
      <c r="Y116" t="s">
        <v>82</v>
      </c>
      <c r="Z116">
        <v>13857</v>
      </c>
      <c r="AA116">
        <v>1588.98</v>
      </c>
      <c r="AB116">
        <f t="shared" si="2"/>
        <v>26.483000000000001</v>
      </c>
      <c r="AC116">
        <v>593657</v>
      </c>
      <c r="AD116">
        <v>27</v>
      </c>
      <c r="AE116">
        <v>127.157</v>
      </c>
      <c r="AF116">
        <v>214.19300000000001</v>
      </c>
      <c r="AG116">
        <v>87.035899999999998</v>
      </c>
      <c r="AH116">
        <v>1</v>
      </c>
      <c r="AI116" t="s">
        <v>791</v>
      </c>
      <c r="AJ116">
        <v>3</v>
      </c>
      <c r="AK116" t="s">
        <v>56</v>
      </c>
      <c r="AL116">
        <v>0</v>
      </c>
      <c r="AM116">
        <v>0</v>
      </c>
      <c r="AN116" t="s">
        <v>792</v>
      </c>
      <c r="AO116" t="s">
        <v>793</v>
      </c>
      <c r="AP116" t="s">
        <v>794</v>
      </c>
      <c r="AQ116" t="s">
        <v>56</v>
      </c>
      <c r="AR116" t="s">
        <v>56</v>
      </c>
      <c r="AS116" t="s">
        <v>56</v>
      </c>
      <c r="AT116" t="s">
        <v>231</v>
      </c>
      <c r="AU116" t="s">
        <v>232</v>
      </c>
      <c r="AV116" t="s">
        <v>206</v>
      </c>
      <c r="AW116">
        <v>2125.7465577457601</v>
      </c>
      <c r="AX116">
        <v>1496</v>
      </c>
      <c r="AY116">
        <f t="shared" si="3"/>
        <v>629.74655774576013</v>
      </c>
      <c r="AZ116" t="s">
        <v>72</v>
      </c>
    </row>
    <row r="117" spans="1:52" x14ac:dyDescent="0.25">
      <c r="A117" t="s">
        <v>426</v>
      </c>
      <c r="B117" t="s">
        <v>427</v>
      </c>
      <c r="C117" t="s">
        <v>51</v>
      </c>
      <c r="D117" t="s">
        <v>75</v>
      </c>
      <c r="E117" t="s">
        <v>53</v>
      </c>
      <c r="F117" t="s">
        <v>76</v>
      </c>
      <c r="G117" t="s">
        <v>76</v>
      </c>
      <c r="H117" t="s">
        <v>55</v>
      </c>
      <c r="I117">
        <v>256.24</v>
      </c>
      <c r="J117">
        <v>256.24</v>
      </c>
      <c r="K117">
        <v>1</v>
      </c>
      <c r="L117" t="s">
        <v>56</v>
      </c>
      <c r="M117" t="s">
        <v>56</v>
      </c>
      <c r="N117" t="s">
        <v>428</v>
      </c>
      <c r="O117" t="s">
        <v>429</v>
      </c>
      <c r="P117" t="s">
        <v>56</v>
      </c>
      <c r="Q117">
        <v>1</v>
      </c>
      <c r="R117" t="s">
        <v>80</v>
      </c>
      <c r="S117" t="s">
        <v>60</v>
      </c>
      <c r="T117" t="s">
        <v>61</v>
      </c>
      <c r="U117">
        <v>180</v>
      </c>
      <c r="V117" t="s">
        <v>62</v>
      </c>
      <c r="W117" t="s">
        <v>81</v>
      </c>
      <c r="X117">
        <v>0.83584999999999998</v>
      </c>
      <c r="Y117" t="s">
        <v>82</v>
      </c>
      <c r="Z117">
        <v>10277.1</v>
      </c>
      <c r="AA117">
        <v>1397.71</v>
      </c>
      <c r="AB117">
        <f t="shared" si="2"/>
        <v>23.295166666666667</v>
      </c>
      <c r="AC117">
        <v>679853</v>
      </c>
      <c r="AD117">
        <v>23</v>
      </c>
      <c r="AE117">
        <v>174.20500000000001</v>
      </c>
      <c r="AF117">
        <v>256.24</v>
      </c>
      <c r="AG117">
        <v>82.034499999999994</v>
      </c>
      <c r="AH117">
        <v>1</v>
      </c>
      <c r="AI117" t="s">
        <v>430</v>
      </c>
      <c r="AJ117">
        <v>3</v>
      </c>
      <c r="AK117" t="s">
        <v>56</v>
      </c>
      <c r="AL117">
        <v>0</v>
      </c>
      <c r="AM117">
        <v>0</v>
      </c>
      <c r="AN117" t="s">
        <v>431</v>
      </c>
      <c r="AO117" t="s">
        <v>432</v>
      </c>
      <c r="AP117" t="s">
        <v>433</v>
      </c>
      <c r="AQ117" t="s">
        <v>56</v>
      </c>
      <c r="AR117" t="s">
        <v>56</v>
      </c>
      <c r="AS117" t="s">
        <v>56</v>
      </c>
      <c r="AT117" t="s">
        <v>231</v>
      </c>
      <c r="AU117" t="s">
        <v>232</v>
      </c>
      <c r="AV117" t="s">
        <v>206</v>
      </c>
      <c r="AW117">
        <v>1924.7361239833599</v>
      </c>
      <c r="AX117">
        <v>1779.1</v>
      </c>
      <c r="AY117">
        <f t="shared" si="3"/>
        <v>145.63612398335999</v>
      </c>
      <c r="AZ117" t="s">
        <v>72</v>
      </c>
    </row>
    <row r="118" spans="1:52" x14ac:dyDescent="0.25">
      <c r="A118" t="s">
        <v>426</v>
      </c>
      <c r="B118" t="s">
        <v>427</v>
      </c>
      <c r="C118" t="s">
        <v>51</v>
      </c>
      <c r="D118" t="s">
        <v>75</v>
      </c>
      <c r="E118" t="s">
        <v>53</v>
      </c>
      <c r="F118" t="s">
        <v>76</v>
      </c>
      <c r="G118" t="s">
        <v>76</v>
      </c>
      <c r="H118" t="s">
        <v>55</v>
      </c>
      <c r="I118">
        <v>256.24</v>
      </c>
      <c r="J118">
        <v>256.24</v>
      </c>
      <c r="K118">
        <v>1</v>
      </c>
      <c r="L118" t="s">
        <v>56</v>
      </c>
      <c r="M118" t="s">
        <v>56</v>
      </c>
      <c r="N118" t="s">
        <v>428</v>
      </c>
      <c r="O118" t="s">
        <v>429</v>
      </c>
      <c r="P118" t="s">
        <v>56</v>
      </c>
      <c r="Q118">
        <v>1</v>
      </c>
      <c r="R118" t="s">
        <v>80</v>
      </c>
      <c r="S118" t="s">
        <v>60</v>
      </c>
      <c r="T118" t="s">
        <v>61</v>
      </c>
      <c r="U118">
        <v>151</v>
      </c>
      <c r="V118" t="s">
        <v>62</v>
      </c>
      <c r="W118" t="s">
        <v>81</v>
      </c>
      <c r="X118">
        <v>0.80080699999999905</v>
      </c>
      <c r="Y118" t="s">
        <v>82</v>
      </c>
      <c r="Z118">
        <v>5980</v>
      </c>
      <c r="AA118">
        <v>1188.31</v>
      </c>
      <c r="AB118">
        <f t="shared" si="2"/>
        <v>19.805166666666665</v>
      </c>
      <c r="AC118">
        <v>660405</v>
      </c>
      <c r="AD118">
        <v>12</v>
      </c>
      <c r="AE118">
        <v>169.22200000000001</v>
      </c>
      <c r="AF118">
        <v>256.24</v>
      </c>
      <c r="AG118">
        <v>87.017700000000005</v>
      </c>
      <c r="AH118">
        <v>1</v>
      </c>
      <c r="AI118" t="s">
        <v>631</v>
      </c>
      <c r="AJ118">
        <v>3</v>
      </c>
      <c r="AK118" t="s">
        <v>56</v>
      </c>
      <c r="AL118">
        <v>0</v>
      </c>
      <c r="AM118">
        <v>0</v>
      </c>
      <c r="AN118" t="s">
        <v>431</v>
      </c>
      <c r="AO118" t="s">
        <v>432</v>
      </c>
      <c r="AP118" t="s">
        <v>433</v>
      </c>
      <c r="AQ118" t="s">
        <v>56</v>
      </c>
      <c r="AR118" t="s">
        <v>56</v>
      </c>
      <c r="AS118" t="s">
        <v>56</v>
      </c>
      <c r="AT118" t="s">
        <v>231</v>
      </c>
      <c r="AU118" t="s">
        <v>232</v>
      </c>
      <c r="AV118" t="s">
        <v>206</v>
      </c>
      <c r="AW118">
        <v>1723.9138895816</v>
      </c>
      <c r="AX118">
        <v>1779.1</v>
      </c>
      <c r="AY118">
        <f t="shared" si="3"/>
        <v>-55.186110418399949</v>
      </c>
      <c r="AZ118" t="s">
        <v>72</v>
      </c>
    </row>
    <row r="119" spans="1:52" x14ac:dyDescent="0.25">
      <c r="A119" t="s">
        <v>209</v>
      </c>
      <c r="B119" t="s">
        <v>210</v>
      </c>
      <c r="C119" t="s">
        <v>51</v>
      </c>
      <c r="D119" t="s">
        <v>195</v>
      </c>
      <c r="E119" t="s">
        <v>53</v>
      </c>
      <c r="F119" t="s">
        <v>196</v>
      </c>
      <c r="G119" t="s">
        <v>196</v>
      </c>
      <c r="H119" t="s">
        <v>55</v>
      </c>
      <c r="I119">
        <v>98.1096</v>
      </c>
      <c r="J119">
        <v>98.1096</v>
      </c>
      <c r="K119">
        <v>1</v>
      </c>
      <c r="L119" t="s">
        <v>211</v>
      </c>
      <c r="M119" t="s">
        <v>56</v>
      </c>
      <c r="N119" t="s">
        <v>212</v>
      </c>
      <c r="O119" t="s">
        <v>213</v>
      </c>
      <c r="P119" t="s">
        <v>56</v>
      </c>
      <c r="Q119">
        <v>1</v>
      </c>
      <c r="R119" t="s">
        <v>80</v>
      </c>
      <c r="S119" t="s">
        <v>60</v>
      </c>
      <c r="T119" t="s">
        <v>61</v>
      </c>
      <c r="U119">
        <v>231</v>
      </c>
      <c r="V119" t="s">
        <v>62</v>
      </c>
      <c r="W119" t="s">
        <v>81</v>
      </c>
      <c r="X119">
        <v>0.88570300000000002</v>
      </c>
      <c r="Y119" t="s">
        <v>82</v>
      </c>
      <c r="Z119">
        <v>4300</v>
      </c>
      <c r="AA119">
        <v>1979.61</v>
      </c>
      <c r="AB119">
        <f t="shared" si="2"/>
        <v>32.993499999999997</v>
      </c>
      <c r="AC119">
        <v>418801</v>
      </c>
      <c r="AD119">
        <v>10</v>
      </c>
      <c r="AE119">
        <v>41.0884</v>
      </c>
      <c r="AF119">
        <v>98.1096</v>
      </c>
      <c r="AG119">
        <v>57.0212</v>
      </c>
      <c r="AH119">
        <v>1</v>
      </c>
      <c r="AI119" t="s">
        <v>214</v>
      </c>
      <c r="AJ119">
        <v>3</v>
      </c>
      <c r="AK119" t="s">
        <v>56</v>
      </c>
      <c r="AL119">
        <v>0</v>
      </c>
      <c r="AM119">
        <v>0</v>
      </c>
      <c r="AN119" t="s">
        <v>215</v>
      </c>
      <c r="AO119" t="s">
        <v>216</v>
      </c>
      <c r="AP119" t="s">
        <v>217</v>
      </c>
      <c r="AQ119" t="s">
        <v>56</v>
      </c>
      <c r="AR119" t="s">
        <v>56</v>
      </c>
      <c r="AS119" t="s">
        <v>56</v>
      </c>
      <c r="AT119" t="s">
        <v>204</v>
      </c>
      <c r="AU119" t="s">
        <v>205</v>
      </c>
      <c r="AV119" t="s">
        <v>206</v>
      </c>
      <c r="AW119">
        <v>2596.30642277889</v>
      </c>
      <c r="AX119">
        <v>685</v>
      </c>
      <c r="AY119">
        <f t="shared" si="3"/>
        <v>1911.30642277889</v>
      </c>
      <c r="AZ119" t="s">
        <v>72</v>
      </c>
    </row>
    <row r="120" spans="1:52" x14ac:dyDescent="0.25">
      <c r="A120" t="s">
        <v>209</v>
      </c>
      <c r="B120" t="s">
        <v>210</v>
      </c>
      <c r="C120" t="s">
        <v>51</v>
      </c>
      <c r="D120" t="s">
        <v>195</v>
      </c>
      <c r="E120" t="s">
        <v>53</v>
      </c>
      <c r="F120" t="s">
        <v>196</v>
      </c>
      <c r="G120" t="s">
        <v>196</v>
      </c>
      <c r="H120" t="s">
        <v>55</v>
      </c>
      <c r="I120">
        <v>98.1096</v>
      </c>
      <c r="J120">
        <v>98.1096</v>
      </c>
      <c r="K120">
        <v>1</v>
      </c>
      <c r="L120" t="s">
        <v>211</v>
      </c>
      <c r="M120" t="s">
        <v>56</v>
      </c>
      <c r="N120" t="s">
        <v>212</v>
      </c>
      <c r="O120" t="s">
        <v>213</v>
      </c>
      <c r="P120" t="s">
        <v>56</v>
      </c>
      <c r="Q120">
        <v>1</v>
      </c>
      <c r="R120" t="s">
        <v>80</v>
      </c>
      <c r="S120" t="s">
        <v>60</v>
      </c>
      <c r="T120" t="s">
        <v>61</v>
      </c>
      <c r="U120">
        <v>224</v>
      </c>
      <c r="V120" t="s">
        <v>62</v>
      </c>
      <c r="W120" t="s">
        <v>81</v>
      </c>
      <c r="X120">
        <v>0.86499999999999999</v>
      </c>
      <c r="Y120" t="s">
        <v>82</v>
      </c>
      <c r="Z120">
        <v>2798.5</v>
      </c>
      <c r="AA120">
        <v>1823.5</v>
      </c>
      <c r="AB120">
        <f t="shared" si="2"/>
        <v>30.391666666666666</v>
      </c>
      <c r="AC120">
        <v>418517</v>
      </c>
      <c r="AD120">
        <v>10</v>
      </c>
      <c r="AE120">
        <v>41.060499999999998</v>
      </c>
      <c r="AF120">
        <v>98.1096</v>
      </c>
      <c r="AG120">
        <v>57.049100000000003</v>
      </c>
      <c r="AH120">
        <v>1</v>
      </c>
      <c r="AI120" t="s">
        <v>268</v>
      </c>
      <c r="AJ120">
        <v>3</v>
      </c>
      <c r="AK120" t="s">
        <v>56</v>
      </c>
      <c r="AL120">
        <v>0</v>
      </c>
      <c r="AM120">
        <v>0</v>
      </c>
      <c r="AN120" t="s">
        <v>215</v>
      </c>
      <c r="AO120" t="s">
        <v>216</v>
      </c>
      <c r="AP120" t="s">
        <v>217</v>
      </c>
      <c r="AQ120" t="s">
        <v>56</v>
      </c>
      <c r="AR120" t="s">
        <v>56</v>
      </c>
      <c r="AS120" t="s">
        <v>56</v>
      </c>
      <c r="AT120" t="s">
        <v>204</v>
      </c>
      <c r="AU120" t="s">
        <v>205</v>
      </c>
      <c r="AV120" t="s">
        <v>206</v>
      </c>
      <c r="AW120">
        <v>2397.9484051744998</v>
      </c>
      <c r="AX120">
        <v>685</v>
      </c>
      <c r="AY120">
        <f t="shared" si="3"/>
        <v>1712.9484051744998</v>
      </c>
      <c r="AZ120" t="s">
        <v>72</v>
      </c>
    </row>
    <row r="121" spans="1:52" x14ac:dyDescent="0.25">
      <c r="A121" t="s">
        <v>920</v>
      </c>
      <c r="B121" t="s">
        <v>921</v>
      </c>
      <c r="C121" t="s">
        <v>51</v>
      </c>
      <c r="D121" t="s">
        <v>195</v>
      </c>
      <c r="E121" t="s">
        <v>53</v>
      </c>
      <c r="F121" t="s">
        <v>196</v>
      </c>
      <c r="G121" t="s">
        <v>196</v>
      </c>
      <c r="H121" t="s">
        <v>55</v>
      </c>
      <c r="I121">
        <v>84.093900000000005</v>
      </c>
      <c r="J121">
        <v>84.093900000000005</v>
      </c>
      <c r="K121">
        <v>1</v>
      </c>
      <c r="L121" t="s">
        <v>922</v>
      </c>
      <c r="M121" t="s">
        <v>56</v>
      </c>
      <c r="N121" t="s">
        <v>923</v>
      </c>
      <c r="O121" t="s">
        <v>924</v>
      </c>
      <c r="P121" t="s">
        <v>56</v>
      </c>
      <c r="Q121">
        <v>1</v>
      </c>
      <c r="R121" t="s">
        <v>80</v>
      </c>
      <c r="S121" t="s">
        <v>60</v>
      </c>
      <c r="T121" t="s">
        <v>61</v>
      </c>
      <c r="U121">
        <v>227</v>
      </c>
      <c r="V121" t="s">
        <v>62</v>
      </c>
      <c r="W121" t="s">
        <v>81</v>
      </c>
      <c r="X121">
        <v>0.75928999999999902</v>
      </c>
      <c r="Y121" t="s">
        <v>82</v>
      </c>
      <c r="Z121">
        <v>5290</v>
      </c>
      <c r="AA121">
        <v>1902.74</v>
      </c>
      <c r="AB121">
        <f t="shared" si="2"/>
        <v>31.712333333333333</v>
      </c>
      <c r="AC121">
        <v>11024.6</v>
      </c>
      <c r="AD121">
        <v>8</v>
      </c>
      <c r="AE121">
        <v>0.92710099999999995</v>
      </c>
      <c r="AF121">
        <v>84.093900000000005</v>
      </c>
      <c r="AG121">
        <v>85.021000000000001</v>
      </c>
      <c r="AH121">
        <v>1</v>
      </c>
      <c r="AI121" t="s">
        <v>925</v>
      </c>
      <c r="AJ121">
        <v>2</v>
      </c>
      <c r="AK121" t="s">
        <v>56</v>
      </c>
      <c r="AL121">
        <v>0</v>
      </c>
      <c r="AM121">
        <v>0</v>
      </c>
      <c r="AN121" t="s">
        <v>286</v>
      </c>
      <c r="AO121" t="s">
        <v>926</v>
      </c>
      <c r="AP121" t="s">
        <v>927</v>
      </c>
      <c r="AQ121" t="s">
        <v>56</v>
      </c>
      <c r="AR121" t="s">
        <v>56</v>
      </c>
      <c r="AS121" t="s">
        <v>56</v>
      </c>
      <c r="AT121" t="s">
        <v>204</v>
      </c>
      <c r="AU121" t="s">
        <v>205</v>
      </c>
      <c r="AV121" t="s">
        <v>206</v>
      </c>
      <c r="AW121">
        <v>2496.8039379438501</v>
      </c>
      <c r="AX121">
        <v>584</v>
      </c>
      <c r="AY121">
        <f t="shared" si="3"/>
        <v>1912.8039379438501</v>
      </c>
      <c r="AZ121" t="s">
        <v>72</v>
      </c>
    </row>
    <row r="122" spans="1:52" x14ac:dyDescent="0.25">
      <c r="A122" t="s">
        <v>235</v>
      </c>
      <c r="B122" t="s">
        <v>236</v>
      </c>
      <c r="C122" t="s">
        <v>51</v>
      </c>
      <c r="D122" t="s">
        <v>195</v>
      </c>
      <c r="E122" t="s">
        <v>53</v>
      </c>
      <c r="F122" t="s">
        <v>196</v>
      </c>
      <c r="G122" t="s">
        <v>196</v>
      </c>
      <c r="H122" t="s">
        <v>55</v>
      </c>
      <c r="I122">
        <v>126.14100000000001</v>
      </c>
      <c r="J122">
        <v>126.14100000000001</v>
      </c>
      <c r="K122">
        <v>1</v>
      </c>
      <c r="L122" t="s">
        <v>237</v>
      </c>
      <c r="M122" t="s">
        <v>56</v>
      </c>
      <c r="N122" t="s">
        <v>238</v>
      </c>
      <c r="O122" t="s">
        <v>239</v>
      </c>
      <c r="P122" t="s">
        <v>56</v>
      </c>
      <c r="Q122">
        <v>1</v>
      </c>
      <c r="R122" t="s">
        <v>80</v>
      </c>
      <c r="S122" t="s">
        <v>60</v>
      </c>
      <c r="T122" t="s">
        <v>61</v>
      </c>
      <c r="U122">
        <v>207</v>
      </c>
      <c r="V122" t="s">
        <v>62</v>
      </c>
      <c r="W122" t="s">
        <v>81</v>
      </c>
      <c r="X122">
        <v>0.86956499999999903</v>
      </c>
      <c r="Y122" t="s">
        <v>82</v>
      </c>
      <c r="Z122">
        <v>3530</v>
      </c>
      <c r="AA122">
        <v>1601.06</v>
      </c>
      <c r="AB122">
        <f t="shared" si="2"/>
        <v>26.684333333333331</v>
      </c>
      <c r="AC122">
        <v>325548</v>
      </c>
      <c r="AD122">
        <v>9</v>
      </c>
      <c r="AE122">
        <v>41.064900000000002</v>
      </c>
      <c r="AF122">
        <v>126.14100000000001</v>
      </c>
      <c r="AG122">
        <v>85.076099999999997</v>
      </c>
      <c r="AH122">
        <v>1</v>
      </c>
      <c r="AI122" t="s">
        <v>240</v>
      </c>
      <c r="AJ122">
        <v>4</v>
      </c>
      <c r="AK122" t="s">
        <v>56</v>
      </c>
      <c r="AL122">
        <v>0</v>
      </c>
      <c r="AM122">
        <v>0</v>
      </c>
      <c r="AN122" t="s">
        <v>241</v>
      </c>
      <c r="AO122" t="s">
        <v>242</v>
      </c>
      <c r="AP122" t="s">
        <v>243</v>
      </c>
      <c r="AQ122" t="s">
        <v>56</v>
      </c>
      <c r="AR122" t="s">
        <v>56</v>
      </c>
      <c r="AS122" t="s">
        <v>56</v>
      </c>
      <c r="AT122" t="s">
        <v>204</v>
      </c>
      <c r="AU122" t="s">
        <v>205</v>
      </c>
      <c r="AV122" t="s">
        <v>206</v>
      </c>
      <c r="AW122">
        <v>2139.1064273862899</v>
      </c>
      <c r="AX122">
        <v>889</v>
      </c>
      <c r="AY122">
        <f t="shared" si="3"/>
        <v>1250.1064273862899</v>
      </c>
      <c r="AZ122" t="s">
        <v>72</v>
      </c>
    </row>
    <row r="123" spans="1:52" x14ac:dyDescent="0.25">
      <c r="A123" t="s">
        <v>235</v>
      </c>
      <c r="B123" t="s">
        <v>236</v>
      </c>
      <c r="C123" t="s">
        <v>51</v>
      </c>
      <c r="D123" t="s">
        <v>195</v>
      </c>
      <c r="E123" t="s">
        <v>53</v>
      </c>
      <c r="F123" t="s">
        <v>196</v>
      </c>
      <c r="G123" t="s">
        <v>196</v>
      </c>
      <c r="H123" t="s">
        <v>55</v>
      </c>
      <c r="I123">
        <v>126.14100000000001</v>
      </c>
      <c r="J123">
        <v>126.14100000000001</v>
      </c>
      <c r="K123">
        <v>1</v>
      </c>
      <c r="L123" t="s">
        <v>237</v>
      </c>
      <c r="M123" t="s">
        <v>56</v>
      </c>
      <c r="N123" t="s">
        <v>238</v>
      </c>
      <c r="O123" t="s">
        <v>239</v>
      </c>
      <c r="P123" t="s">
        <v>56</v>
      </c>
      <c r="Q123">
        <v>1</v>
      </c>
      <c r="R123" t="s">
        <v>80</v>
      </c>
      <c r="S123" t="s">
        <v>60</v>
      </c>
      <c r="T123" t="s">
        <v>61</v>
      </c>
      <c r="U123">
        <v>191</v>
      </c>
      <c r="V123" t="s">
        <v>62</v>
      </c>
      <c r="W123" t="s">
        <v>81</v>
      </c>
      <c r="X123">
        <v>0.83544099999999999</v>
      </c>
      <c r="Y123" t="s">
        <v>82</v>
      </c>
      <c r="Z123">
        <v>5540</v>
      </c>
      <c r="AA123">
        <v>1439.79</v>
      </c>
      <c r="AB123">
        <f t="shared" si="2"/>
        <v>23.996500000000001</v>
      </c>
      <c r="AC123">
        <v>325468</v>
      </c>
      <c r="AD123">
        <v>11</v>
      </c>
      <c r="AE123">
        <v>41.0548</v>
      </c>
      <c r="AF123">
        <v>126.14100000000001</v>
      </c>
      <c r="AG123">
        <v>85.086200000000005</v>
      </c>
      <c r="AH123">
        <v>1</v>
      </c>
      <c r="AI123" t="s">
        <v>434</v>
      </c>
      <c r="AJ123">
        <v>3</v>
      </c>
      <c r="AK123" t="s">
        <v>56</v>
      </c>
      <c r="AL123">
        <v>0</v>
      </c>
      <c r="AM123">
        <v>0</v>
      </c>
      <c r="AN123" t="s">
        <v>241</v>
      </c>
      <c r="AO123" t="s">
        <v>242</v>
      </c>
      <c r="AP123" t="s">
        <v>243</v>
      </c>
      <c r="AQ123" t="s">
        <v>56</v>
      </c>
      <c r="AR123" t="s">
        <v>56</v>
      </c>
      <c r="AS123" t="s">
        <v>56</v>
      </c>
      <c r="AT123" t="s">
        <v>204</v>
      </c>
      <c r="AU123" t="s">
        <v>205</v>
      </c>
      <c r="AV123" t="s">
        <v>206</v>
      </c>
      <c r="AW123">
        <v>1967.4482551829001</v>
      </c>
      <c r="AX123">
        <v>889</v>
      </c>
      <c r="AY123">
        <f t="shared" si="3"/>
        <v>1078.4482551829001</v>
      </c>
      <c r="AZ123" t="s">
        <v>72</v>
      </c>
    </row>
    <row r="124" spans="1:52" x14ac:dyDescent="0.25">
      <c r="A124" t="s">
        <v>235</v>
      </c>
      <c r="B124" t="s">
        <v>236</v>
      </c>
      <c r="C124" t="s">
        <v>51</v>
      </c>
      <c r="D124" t="s">
        <v>195</v>
      </c>
      <c r="E124" t="s">
        <v>53</v>
      </c>
      <c r="F124" t="s">
        <v>196</v>
      </c>
      <c r="G124" t="s">
        <v>196</v>
      </c>
      <c r="H124" t="s">
        <v>55</v>
      </c>
      <c r="I124">
        <v>126.14100000000001</v>
      </c>
      <c r="J124">
        <v>126.14100000000001</v>
      </c>
      <c r="K124">
        <v>1</v>
      </c>
      <c r="L124" t="s">
        <v>237</v>
      </c>
      <c r="M124" t="s">
        <v>56</v>
      </c>
      <c r="N124" t="s">
        <v>238</v>
      </c>
      <c r="O124" t="s">
        <v>239</v>
      </c>
      <c r="P124" t="s">
        <v>56</v>
      </c>
      <c r="Q124">
        <v>1</v>
      </c>
      <c r="R124" t="s">
        <v>80</v>
      </c>
      <c r="S124" t="s">
        <v>60</v>
      </c>
      <c r="T124" t="s">
        <v>61</v>
      </c>
      <c r="U124">
        <v>222</v>
      </c>
      <c r="V124" t="s">
        <v>62</v>
      </c>
      <c r="W124" t="s">
        <v>81</v>
      </c>
      <c r="X124">
        <v>0.82200099999999998</v>
      </c>
      <c r="Y124" t="s">
        <v>82</v>
      </c>
      <c r="Z124">
        <v>3424</v>
      </c>
      <c r="AA124">
        <v>1823.44</v>
      </c>
      <c r="AB124">
        <f t="shared" si="2"/>
        <v>30.390666666666668</v>
      </c>
      <c r="AC124">
        <v>436481</v>
      </c>
      <c r="AD124">
        <v>11</v>
      </c>
      <c r="AE124">
        <v>55.058199999999999</v>
      </c>
      <c r="AF124">
        <v>126.14100000000001</v>
      </c>
      <c r="AG124">
        <v>71.082800000000006</v>
      </c>
      <c r="AH124">
        <v>1</v>
      </c>
      <c r="AI124" t="s">
        <v>488</v>
      </c>
      <c r="AJ124">
        <v>3</v>
      </c>
      <c r="AK124" t="s">
        <v>56</v>
      </c>
      <c r="AL124">
        <v>0</v>
      </c>
      <c r="AM124">
        <v>0</v>
      </c>
      <c r="AN124" t="s">
        <v>241</v>
      </c>
      <c r="AO124" t="s">
        <v>242</v>
      </c>
      <c r="AP124" t="s">
        <v>243</v>
      </c>
      <c r="AQ124" t="s">
        <v>56</v>
      </c>
      <c r="AR124" t="s">
        <v>56</v>
      </c>
      <c r="AS124" t="s">
        <v>56</v>
      </c>
      <c r="AT124" t="s">
        <v>204</v>
      </c>
      <c r="AU124" t="s">
        <v>205</v>
      </c>
      <c r="AV124" t="s">
        <v>206</v>
      </c>
      <c r="AW124">
        <v>2397.8759938655398</v>
      </c>
      <c r="AX124">
        <v>889</v>
      </c>
      <c r="AY124">
        <f t="shared" si="3"/>
        <v>1508.8759938655398</v>
      </c>
      <c r="AZ124" t="s">
        <v>72</v>
      </c>
    </row>
    <row r="125" spans="1:52" x14ac:dyDescent="0.25">
      <c r="A125" t="s">
        <v>408</v>
      </c>
      <c r="B125" t="s">
        <v>409</v>
      </c>
      <c r="C125" t="s">
        <v>51</v>
      </c>
      <c r="D125" t="s">
        <v>195</v>
      </c>
      <c r="E125" t="s">
        <v>53</v>
      </c>
      <c r="F125" t="s">
        <v>196</v>
      </c>
      <c r="G125" t="s">
        <v>196</v>
      </c>
      <c r="H125" t="s">
        <v>55</v>
      </c>
      <c r="I125">
        <v>70.078199999999995</v>
      </c>
      <c r="J125">
        <v>70.078199999999995</v>
      </c>
      <c r="K125">
        <v>1</v>
      </c>
      <c r="L125" t="s">
        <v>410</v>
      </c>
      <c r="M125" t="s">
        <v>56</v>
      </c>
      <c r="N125" t="s">
        <v>411</v>
      </c>
      <c r="O125" t="s">
        <v>412</v>
      </c>
      <c r="P125" t="s">
        <v>56</v>
      </c>
      <c r="Q125">
        <v>1</v>
      </c>
      <c r="R125" t="s">
        <v>80</v>
      </c>
      <c r="S125" t="s">
        <v>60</v>
      </c>
      <c r="T125" t="s">
        <v>61</v>
      </c>
      <c r="U125">
        <v>123</v>
      </c>
      <c r="V125" t="s">
        <v>62</v>
      </c>
      <c r="W125" t="s">
        <v>81</v>
      </c>
      <c r="X125">
        <v>0.842162999999999</v>
      </c>
      <c r="Y125" t="s">
        <v>82</v>
      </c>
      <c r="Z125">
        <v>3080</v>
      </c>
      <c r="AA125">
        <v>925.48599999999999</v>
      </c>
      <c r="AB125">
        <f t="shared" si="2"/>
        <v>15.424766666666667</v>
      </c>
      <c r="AC125">
        <v>14157</v>
      </c>
      <c r="AD125">
        <v>6</v>
      </c>
      <c r="AE125">
        <v>0.99209599999999898</v>
      </c>
      <c r="AF125">
        <v>70.078199999999995</v>
      </c>
      <c r="AG125">
        <v>71.070300000000003</v>
      </c>
      <c r="AH125">
        <v>1</v>
      </c>
      <c r="AI125" t="s">
        <v>413</v>
      </c>
      <c r="AJ125">
        <v>3</v>
      </c>
      <c r="AK125" t="s">
        <v>56</v>
      </c>
      <c r="AL125">
        <v>0</v>
      </c>
      <c r="AM125">
        <v>0</v>
      </c>
      <c r="AN125" t="s">
        <v>414</v>
      </c>
      <c r="AO125" t="s">
        <v>415</v>
      </c>
      <c r="AP125" t="s">
        <v>416</v>
      </c>
      <c r="AQ125" t="s">
        <v>56</v>
      </c>
      <c r="AR125" t="s">
        <v>56</v>
      </c>
      <c r="AS125" t="s">
        <v>56</v>
      </c>
      <c r="AT125" t="s">
        <v>204</v>
      </c>
      <c r="AU125" t="s">
        <v>205</v>
      </c>
      <c r="AV125" t="s">
        <v>206</v>
      </c>
      <c r="AW125">
        <v>1495.3720391581701</v>
      </c>
      <c r="AX125">
        <v>482</v>
      </c>
      <c r="AY125">
        <f t="shared" si="3"/>
        <v>1013.3720391581701</v>
      </c>
      <c r="AZ125" t="s">
        <v>72</v>
      </c>
    </row>
    <row r="126" spans="1:52" x14ac:dyDescent="0.25">
      <c r="A126" t="s">
        <v>408</v>
      </c>
      <c r="B126" t="s">
        <v>409</v>
      </c>
      <c r="C126" t="s">
        <v>51</v>
      </c>
      <c r="D126" t="s">
        <v>195</v>
      </c>
      <c r="E126" t="s">
        <v>53</v>
      </c>
      <c r="F126" t="s">
        <v>196</v>
      </c>
      <c r="G126" t="s">
        <v>196</v>
      </c>
      <c r="H126" t="s">
        <v>55</v>
      </c>
      <c r="I126">
        <v>70.078199999999995</v>
      </c>
      <c r="J126">
        <v>70.078199999999995</v>
      </c>
      <c r="K126">
        <v>1</v>
      </c>
      <c r="L126" t="s">
        <v>410</v>
      </c>
      <c r="M126" t="s">
        <v>56</v>
      </c>
      <c r="N126" t="s">
        <v>411</v>
      </c>
      <c r="O126" t="s">
        <v>412</v>
      </c>
      <c r="P126" t="s">
        <v>56</v>
      </c>
      <c r="Q126">
        <v>1</v>
      </c>
      <c r="R126" t="s">
        <v>80</v>
      </c>
      <c r="S126" t="s">
        <v>60</v>
      </c>
      <c r="T126" t="s">
        <v>61</v>
      </c>
      <c r="U126">
        <v>189</v>
      </c>
      <c r="V126" t="s">
        <v>62</v>
      </c>
      <c r="W126" t="s">
        <v>81</v>
      </c>
      <c r="X126">
        <v>0.84210699999999905</v>
      </c>
      <c r="Y126" t="s">
        <v>82</v>
      </c>
      <c r="Z126">
        <v>3520</v>
      </c>
      <c r="AA126">
        <v>1439.79</v>
      </c>
      <c r="AB126">
        <f t="shared" si="2"/>
        <v>23.996500000000001</v>
      </c>
      <c r="AC126">
        <v>214231</v>
      </c>
      <c r="AD126">
        <v>5</v>
      </c>
      <c r="AE126">
        <v>15.0129</v>
      </c>
      <c r="AF126">
        <v>70.078199999999995</v>
      </c>
      <c r="AG126">
        <v>85.091099999999997</v>
      </c>
      <c r="AH126">
        <v>1</v>
      </c>
      <c r="AI126" t="s">
        <v>417</v>
      </c>
      <c r="AJ126">
        <v>3</v>
      </c>
      <c r="AK126" t="s">
        <v>56</v>
      </c>
      <c r="AL126">
        <v>0</v>
      </c>
      <c r="AM126">
        <v>0</v>
      </c>
      <c r="AN126" t="s">
        <v>414</v>
      </c>
      <c r="AO126" t="s">
        <v>415</v>
      </c>
      <c r="AP126" t="s">
        <v>416</v>
      </c>
      <c r="AQ126" t="s">
        <v>56</v>
      </c>
      <c r="AR126" t="s">
        <v>56</v>
      </c>
      <c r="AS126" t="s">
        <v>56</v>
      </c>
      <c r="AT126" t="s">
        <v>204</v>
      </c>
      <c r="AU126" t="s">
        <v>205</v>
      </c>
      <c r="AV126" t="s">
        <v>206</v>
      </c>
      <c r="AW126">
        <v>1967.4482551829001</v>
      </c>
      <c r="AX126">
        <v>482</v>
      </c>
      <c r="AY126">
        <f t="shared" si="3"/>
        <v>1485.4482551829001</v>
      </c>
      <c r="AZ126" t="s">
        <v>72</v>
      </c>
    </row>
    <row r="127" spans="1:52" x14ac:dyDescent="0.25">
      <c r="A127" t="s">
        <v>408</v>
      </c>
      <c r="B127" t="s">
        <v>409</v>
      </c>
      <c r="C127" t="s">
        <v>51</v>
      </c>
      <c r="D127" t="s">
        <v>195</v>
      </c>
      <c r="E127" t="s">
        <v>53</v>
      </c>
      <c r="F127" t="s">
        <v>196</v>
      </c>
      <c r="G127" t="s">
        <v>196</v>
      </c>
      <c r="H127" t="s">
        <v>55</v>
      </c>
      <c r="I127">
        <v>70.078199999999995</v>
      </c>
      <c r="J127">
        <v>70.078199999999995</v>
      </c>
      <c r="K127">
        <v>1</v>
      </c>
      <c r="L127" t="s">
        <v>410</v>
      </c>
      <c r="M127" t="s">
        <v>56</v>
      </c>
      <c r="N127" t="s">
        <v>411</v>
      </c>
      <c r="O127" t="s">
        <v>412</v>
      </c>
      <c r="P127" t="s">
        <v>56</v>
      </c>
      <c r="Q127">
        <v>1</v>
      </c>
      <c r="R127" t="s">
        <v>80</v>
      </c>
      <c r="S127" t="s">
        <v>60</v>
      </c>
      <c r="T127" t="s">
        <v>61</v>
      </c>
      <c r="U127">
        <v>218</v>
      </c>
      <c r="V127" t="s">
        <v>62</v>
      </c>
      <c r="W127" t="s">
        <v>81</v>
      </c>
      <c r="X127">
        <v>0.75952600000000003</v>
      </c>
      <c r="Y127" t="s">
        <v>82</v>
      </c>
      <c r="Z127">
        <v>2134.8000000000002</v>
      </c>
      <c r="AA127">
        <v>1740.19</v>
      </c>
      <c r="AB127">
        <f t="shared" si="2"/>
        <v>29.003166666666669</v>
      </c>
      <c r="AC127">
        <v>214931</v>
      </c>
      <c r="AD127">
        <v>9</v>
      </c>
      <c r="AE127">
        <v>15.061999999999999</v>
      </c>
      <c r="AF127">
        <v>70.078199999999995</v>
      </c>
      <c r="AG127">
        <v>55.016199999999998</v>
      </c>
      <c r="AH127">
        <v>1</v>
      </c>
      <c r="AI127" t="s">
        <v>919</v>
      </c>
      <c r="AJ127">
        <v>2</v>
      </c>
      <c r="AK127" t="s">
        <v>56</v>
      </c>
      <c r="AL127">
        <v>0</v>
      </c>
      <c r="AM127">
        <v>0</v>
      </c>
      <c r="AN127" t="s">
        <v>414</v>
      </c>
      <c r="AO127" t="s">
        <v>415</v>
      </c>
      <c r="AP127" t="s">
        <v>416</v>
      </c>
      <c r="AQ127" t="s">
        <v>56</v>
      </c>
      <c r="AR127" t="s">
        <v>56</v>
      </c>
      <c r="AS127" t="s">
        <v>56</v>
      </c>
      <c r="AT127" t="s">
        <v>204</v>
      </c>
      <c r="AU127" t="s">
        <v>205</v>
      </c>
      <c r="AV127" t="s">
        <v>206</v>
      </c>
      <c r="AW127">
        <v>2297.5064178254902</v>
      </c>
      <c r="AX127">
        <v>482</v>
      </c>
      <c r="AY127">
        <f t="shared" si="3"/>
        <v>1815.5064178254902</v>
      </c>
      <c r="AZ127" t="s">
        <v>72</v>
      </c>
    </row>
    <row r="128" spans="1:52" x14ac:dyDescent="0.25">
      <c r="A128" t="s">
        <v>408</v>
      </c>
      <c r="B128" t="s">
        <v>409</v>
      </c>
      <c r="C128" t="s">
        <v>51</v>
      </c>
      <c r="D128" t="s">
        <v>195</v>
      </c>
      <c r="E128" t="s">
        <v>53</v>
      </c>
      <c r="F128" t="s">
        <v>196</v>
      </c>
      <c r="G128" t="s">
        <v>196</v>
      </c>
      <c r="H128" t="s">
        <v>55</v>
      </c>
      <c r="I128">
        <v>70.078199999999995</v>
      </c>
      <c r="J128">
        <v>70.078199999999995</v>
      </c>
      <c r="K128">
        <v>1</v>
      </c>
      <c r="L128" t="s">
        <v>410</v>
      </c>
      <c r="M128" t="s">
        <v>56</v>
      </c>
      <c r="N128" t="s">
        <v>411</v>
      </c>
      <c r="O128" t="s">
        <v>412</v>
      </c>
      <c r="P128" t="s">
        <v>56</v>
      </c>
      <c r="Q128">
        <v>1</v>
      </c>
      <c r="R128" t="s">
        <v>80</v>
      </c>
      <c r="S128" t="s">
        <v>60</v>
      </c>
      <c r="T128" t="s">
        <v>61</v>
      </c>
      <c r="U128">
        <v>55</v>
      </c>
      <c r="V128" t="s">
        <v>62</v>
      </c>
      <c r="W128" t="s">
        <v>81</v>
      </c>
      <c r="X128">
        <v>0.75215299999999996</v>
      </c>
      <c r="Y128" t="s">
        <v>82</v>
      </c>
      <c r="Z128">
        <v>4001</v>
      </c>
      <c r="AA128">
        <v>350.856999999999</v>
      </c>
      <c r="AB128">
        <f t="shared" si="2"/>
        <v>5.8476166666666503</v>
      </c>
      <c r="AC128">
        <v>13464.9</v>
      </c>
      <c r="AD128">
        <v>4</v>
      </c>
      <c r="AE128">
        <v>0.94359599999999899</v>
      </c>
      <c r="AF128">
        <v>70.078199999999995</v>
      </c>
      <c r="AG128">
        <v>71.021799999999999</v>
      </c>
      <c r="AH128">
        <v>1</v>
      </c>
      <c r="AI128" t="s">
        <v>979</v>
      </c>
      <c r="AJ128">
        <v>1</v>
      </c>
      <c r="AK128" t="s">
        <v>56</v>
      </c>
      <c r="AL128">
        <v>0</v>
      </c>
      <c r="AM128">
        <v>0</v>
      </c>
      <c r="AN128" t="s">
        <v>414</v>
      </c>
      <c r="AO128" t="s">
        <v>415</v>
      </c>
      <c r="AP128" t="s">
        <v>416</v>
      </c>
      <c r="AQ128" t="s">
        <v>56</v>
      </c>
      <c r="AR128" t="s">
        <v>56</v>
      </c>
      <c r="AS128" t="s">
        <v>56</v>
      </c>
      <c r="AT128" t="s">
        <v>204</v>
      </c>
      <c r="AU128" t="s">
        <v>205</v>
      </c>
      <c r="AV128" t="s">
        <v>206</v>
      </c>
      <c r="AW128">
        <v>1043.28537941473</v>
      </c>
      <c r="AX128">
        <v>482</v>
      </c>
      <c r="AY128">
        <f t="shared" si="3"/>
        <v>561.28537941472996</v>
      </c>
      <c r="AZ128" t="s">
        <v>72</v>
      </c>
    </row>
    <row r="129" spans="1:54" x14ac:dyDescent="0.25">
      <c r="A129" t="s">
        <v>408</v>
      </c>
      <c r="B129" t="s">
        <v>409</v>
      </c>
      <c r="C129" t="s">
        <v>51</v>
      </c>
      <c r="D129" t="s">
        <v>195</v>
      </c>
      <c r="E129" t="s">
        <v>53</v>
      </c>
      <c r="F129" t="s">
        <v>196</v>
      </c>
      <c r="G129" t="s">
        <v>196</v>
      </c>
      <c r="H129" t="s">
        <v>55</v>
      </c>
      <c r="I129">
        <v>70.078199999999995</v>
      </c>
      <c r="J129">
        <v>70.078199999999995</v>
      </c>
      <c r="K129">
        <v>1</v>
      </c>
      <c r="L129" t="s">
        <v>410</v>
      </c>
      <c r="M129" t="s">
        <v>56</v>
      </c>
      <c r="N129" t="s">
        <v>411</v>
      </c>
      <c r="O129" t="s">
        <v>412</v>
      </c>
      <c r="P129" t="s">
        <v>56</v>
      </c>
      <c r="Q129">
        <v>1</v>
      </c>
      <c r="R129" t="s">
        <v>80</v>
      </c>
      <c r="S129" t="s">
        <v>60</v>
      </c>
      <c r="T129" t="s">
        <v>61</v>
      </c>
      <c r="U129">
        <v>201</v>
      </c>
      <c r="V129" t="s">
        <v>62</v>
      </c>
      <c r="W129" t="s">
        <v>81</v>
      </c>
      <c r="X129">
        <v>0.73191799999999996</v>
      </c>
      <c r="Y129" t="s">
        <v>82</v>
      </c>
      <c r="Z129">
        <v>2120</v>
      </c>
      <c r="AA129">
        <v>1565.89</v>
      </c>
      <c r="AB129">
        <f t="shared" si="2"/>
        <v>26.098166666666668</v>
      </c>
      <c r="AC129">
        <v>41913.199999999997</v>
      </c>
      <c r="AD129">
        <v>5</v>
      </c>
      <c r="AE129">
        <v>2.9371999999999998</v>
      </c>
      <c r="AF129">
        <v>70.078199999999995</v>
      </c>
      <c r="AG129">
        <v>73.0154</v>
      </c>
      <c r="AH129">
        <v>1</v>
      </c>
      <c r="AI129" t="s">
        <v>1193</v>
      </c>
      <c r="AJ129">
        <v>1</v>
      </c>
      <c r="AK129" t="s">
        <v>56</v>
      </c>
      <c r="AL129">
        <v>0</v>
      </c>
      <c r="AM129">
        <v>0</v>
      </c>
      <c r="AN129" t="s">
        <v>414</v>
      </c>
      <c r="AO129" t="s">
        <v>415</v>
      </c>
      <c r="AP129" t="s">
        <v>416</v>
      </c>
      <c r="AQ129" t="s">
        <v>56</v>
      </c>
      <c r="AR129" t="s">
        <v>56</v>
      </c>
      <c r="AS129" t="s">
        <v>56</v>
      </c>
      <c r="AT129" t="s">
        <v>204</v>
      </c>
      <c r="AU129" t="s">
        <v>205</v>
      </c>
      <c r="AV129" t="s">
        <v>206</v>
      </c>
      <c r="AW129">
        <v>2100.2101844014101</v>
      </c>
      <c r="AX129">
        <v>482</v>
      </c>
      <c r="AY129">
        <f t="shared" si="3"/>
        <v>1618.2101844014101</v>
      </c>
      <c r="AZ129" t="s">
        <v>72</v>
      </c>
    </row>
    <row r="130" spans="1:54" x14ac:dyDescent="0.25">
      <c r="A130" t="s">
        <v>613</v>
      </c>
      <c r="B130" t="s">
        <v>614</v>
      </c>
      <c r="C130" t="s">
        <v>51</v>
      </c>
      <c r="D130" t="s">
        <v>111</v>
      </c>
      <c r="E130" t="s">
        <v>112</v>
      </c>
      <c r="F130" t="s">
        <v>56</v>
      </c>
      <c r="G130" t="s">
        <v>615</v>
      </c>
      <c r="H130" t="s">
        <v>55</v>
      </c>
      <c r="I130">
        <v>84</v>
      </c>
      <c r="J130">
        <v>0</v>
      </c>
      <c r="K130">
        <v>1</v>
      </c>
      <c r="L130" t="s">
        <v>56</v>
      </c>
      <c r="M130" t="s">
        <v>56</v>
      </c>
      <c r="N130" t="s">
        <v>56</v>
      </c>
      <c r="O130" t="s">
        <v>616</v>
      </c>
      <c r="P130" t="s">
        <v>56</v>
      </c>
      <c r="Q130">
        <v>1</v>
      </c>
      <c r="R130" t="s">
        <v>59</v>
      </c>
      <c r="S130" t="s">
        <v>60</v>
      </c>
      <c r="T130" t="s">
        <v>61</v>
      </c>
      <c r="U130">
        <v>52</v>
      </c>
      <c r="V130" t="s">
        <v>62</v>
      </c>
      <c r="W130" t="s">
        <v>114</v>
      </c>
      <c r="X130">
        <v>0.80495000000000005</v>
      </c>
      <c r="Y130" t="s">
        <v>115</v>
      </c>
      <c r="Z130">
        <v>12665.5</v>
      </c>
      <c r="AA130">
        <v>303.18599999999998</v>
      </c>
      <c r="AB130">
        <f t="shared" ref="AB130:AB193" si="4">AA130/60</f>
        <v>5.0530999999999997</v>
      </c>
      <c r="AC130">
        <v>217.892</v>
      </c>
      <c r="AD130">
        <v>10</v>
      </c>
      <c r="AE130">
        <v>1.83029E-2</v>
      </c>
      <c r="AF130">
        <v>84</v>
      </c>
      <c r="AG130">
        <v>84.018299999999996</v>
      </c>
      <c r="AH130">
        <v>1</v>
      </c>
      <c r="AI130" t="s">
        <v>349</v>
      </c>
      <c r="AJ130">
        <v>3</v>
      </c>
      <c r="AK130" t="s">
        <v>56</v>
      </c>
      <c r="AL130">
        <v>0</v>
      </c>
      <c r="AM130">
        <v>0</v>
      </c>
      <c r="AN130" t="s">
        <v>56</v>
      </c>
      <c r="AO130" t="s">
        <v>56</v>
      </c>
      <c r="AP130" t="s">
        <v>56</v>
      </c>
      <c r="AQ130" t="s">
        <v>56</v>
      </c>
      <c r="AR130" t="s">
        <v>56</v>
      </c>
      <c r="AS130" t="s">
        <v>56</v>
      </c>
      <c r="AT130" t="s">
        <v>56</v>
      </c>
      <c r="AU130" t="s">
        <v>56</v>
      </c>
      <c r="AV130" t="s">
        <v>56</v>
      </c>
      <c r="AW130">
        <v>1001.73116088897</v>
      </c>
      <c r="AX130">
        <v>578</v>
      </c>
      <c r="AY130">
        <f t="shared" ref="AY130:AY193" si="5">AW130-AX130</f>
        <v>423.73116088896995</v>
      </c>
      <c r="AZ130" t="s">
        <v>72</v>
      </c>
    </row>
    <row r="131" spans="1:54" x14ac:dyDescent="0.25">
      <c r="A131" t="s">
        <v>613</v>
      </c>
      <c r="B131" t="s">
        <v>614</v>
      </c>
      <c r="C131" t="s">
        <v>51</v>
      </c>
      <c r="D131" t="s">
        <v>111</v>
      </c>
      <c r="E131" t="s">
        <v>112</v>
      </c>
      <c r="F131" t="s">
        <v>56</v>
      </c>
      <c r="G131" t="s">
        <v>615</v>
      </c>
      <c r="H131" t="s">
        <v>55</v>
      </c>
      <c r="I131">
        <v>84</v>
      </c>
      <c r="J131">
        <v>0</v>
      </c>
      <c r="K131">
        <v>1</v>
      </c>
      <c r="L131" t="s">
        <v>56</v>
      </c>
      <c r="M131" t="s">
        <v>56</v>
      </c>
      <c r="N131" t="s">
        <v>56</v>
      </c>
      <c r="O131" t="s">
        <v>616</v>
      </c>
      <c r="P131" t="s">
        <v>56</v>
      </c>
      <c r="Q131">
        <v>1</v>
      </c>
      <c r="R131" t="s">
        <v>59</v>
      </c>
      <c r="S131" t="s">
        <v>60</v>
      </c>
      <c r="T131" t="s">
        <v>61</v>
      </c>
      <c r="U131">
        <v>44</v>
      </c>
      <c r="V131" t="s">
        <v>62</v>
      </c>
      <c r="W131" t="s">
        <v>114</v>
      </c>
      <c r="X131">
        <v>0.76957200000000003</v>
      </c>
      <c r="Y131" t="s">
        <v>115</v>
      </c>
      <c r="Z131">
        <v>7638.01</v>
      </c>
      <c r="AA131">
        <v>293</v>
      </c>
      <c r="AB131">
        <f t="shared" si="4"/>
        <v>4.8833333333333337</v>
      </c>
      <c r="AC131">
        <v>76.203100000000006</v>
      </c>
      <c r="AD131">
        <v>8</v>
      </c>
      <c r="AE131">
        <v>6.4010600000000001E-3</v>
      </c>
      <c r="AF131">
        <v>84</v>
      </c>
      <c r="AG131">
        <v>84.006399999999999</v>
      </c>
      <c r="AH131">
        <v>1</v>
      </c>
      <c r="AI131" t="s">
        <v>567</v>
      </c>
      <c r="AJ131">
        <v>3</v>
      </c>
      <c r="AK131" t="s">
        <v>56</v>
      </c>
      <c r="AL131">
        <v>0</v>
      </c>
      <c r="AM131">
        <v>0</v>
      </c>
      <c r="AN131" t="s">
        <v>56</v>
      </c>
      <c r="AO131" t="s">
        <v>56</v>
      </c>
      <c r="AP131" t="s">
        <v>56</v>
      </c>
      <c r="AQ131" t="s">
        <v>56</v>
      </c>
      <c r="AR131" t="s">
        <v>56</v>
      </c>
      <c r="AS131" t="s">
        <v>56</v>
      </c>
      <c r="AT131" t="s">
        <v>56</v>
      </c>
      <c r="AU131" t="s">
        <v>56</v>
      </c>
      <c r="AV131" t="s">
        <v>56</v>
      </c>
      <c r="AW131">
        <v>990.81539995778496</v>
      </c>
      <c r="AX131">
        <v>578</v>
      </c>
      <c r="AY131">
        <f t="shared" si="5"/>
        <v>412.81539995778496</v>
      </c>
      <c r="AZ131" t="s">
        <v>72</v>
      </c>
    </row>
    <row r="132" spans="1:54" x14ac:dyDescent="0.25">
      <c r="A132" t="s">
        <v>613</v>
      </c>
      <c r="B132" t="s">
        <v>614</v>
      </c>
      <c r="C132" t="s">
        <v>51</v>
      </c>
      <c r="D132" t="s">
        <v>111</v>
      </c>
      <c r="E132" t="s">
        <v>112</v>
      </c>
      <c r="F132" t="s">
        <v>56</v>
      </c>
      <c r="G132" t="s">
        <v>615</v>
      </c>
      <c r="H132" t="s">
        <v>55</v>
      </c>
      <c r="I132">
        <v>84</v>
      </c>
      <c r="J132">
        <v>0</v>
      </c>
      <c r="K132">
        <v>1</v>
      </c>
      <c r="L132" t="s">
        <v>56</v>
      </c>
      <c r="M132" t="s">
        <v>56</v>
      </c>
      <c r="N132" t="s">
        <v>56</v>
      </c>
      <c r="O132" t="s">
        <v>616</v>
      </c>
      <c r="P132" t="s">
        <v>56</v>
      </c>
      <c r="Q132">
        <v>1</v>
      </c>
      <c r="R132" t="s">
        <v>59</v>
      </c>
      <c r="S132" t="s">
        <v>60</v>
      </c>
      <c r="T132" t="s">
        <v>61</v>
      </c>
      <c r="U132">
        <v>50</v>
      </c>
      <c r="V132" t="s">
        <v>62</v>
      </c>
      <c r="W132" t="s">
        <v>114</v>
      </c>
      <c r="X132">
        <v>0.73249500000000001</v>
      </c>
      <c r="Y132" t="s">
        <v>115</v>
      </c>
      <c r="Z132">
        <v>4614</v>
      </c>
      <c r="AA132">
        <v>303.05700000000002</v>
      </c>
      <c r="AB132">
        <f t="shared" si="4"/>
        <v>5.0509500000000003</v>
      </c>
      <c r="AC132">
        <v>170.208</v>
      </c>
      <c r="AD132">
        <v>8</v>
      </c>
      <c r="AE132">
        <v>1.4297499999999999E-2</v>
      </c>
      <c r="AF132">
        <v>84</v>
      </c>
      <c r="AG132">
        <v>84.014300000000006</v>
      </c>
      <c r="AH132">
        <v>1</v>
      </c>
      <c r="AI132" t="s">
        <v>745</v>
      </c>
      <c r="AJ132">
        <v>3</v>
      </c>
      <c r="AK132" t="s">
        <v>56</v>
      </c>
      <c r="AL132">
        <v>0</v>
      </c>
      <c r="AM132">
        <v>0</v>
      </c>
      <c r="AN132" t="s">
        <v>56</v>
      </c>
      <c r="AO132" t="s">
        <v>56</v>
      </c>
      <c r="AP132" t="s">
        <v>56</v>
      </c>
      <c r="AQ132" t="s">
        <v>56</v>
      </c>
      <c r="AR132" t="s">
        <v>56</v>
      </c>
      <c r="AS132" t="s">
        <v>56</v>
      </c>
      <c r="AT132" t="s">
        <v>56</v>
      </c>
      <c r="AU132" t="s">
        <v>56</v>
      </c>
      <c r="AV132" t="s">
        <v>56</v>
      </c>
      <c r="AW132">
        <v>1001.6187131914299</v>
      </c>
      <c r="AX132">
        <v>578</v>
      </c>
      <c r="AY132">
        <f t="shared" si="5"/>
        <v>423.61871319142995</v>
      </c>
      <c r="AZ132" t="s">
        <v>72</v>
      </c>
    </row>
    <row r="133" spans="1:54" x14ac:dyDescent="0.25">
      <c r="A133" t="s">
        <v>1492</v>
      </c>
      <c r="B133" t="s">
        <v>1493</v>
      </c>
      <c r="C133" t="s">
        <v>51</v>
      </c>
      <c r="D133" t="s">
        <v>75</v>
      </c>
      <c r="E133" t="s">
        <v>53</v>
      </c>
      <c r="F133" t="s">
        <v>858</v>
      </c>
      <c r="G133" t="s">
        <v>858</v>
      </c>
      <c r="H133" t="s">
        <v>55</v>
      </c>
      <c r="I133">
        <v>265.15800000000002</v>
      </c>
      <c r="J133">
        <v>265.15800000000002</v>
      </c>
      <c r="K133">
        <v>1</v>
      </c>
      <c r="L133" t="s">
        <v>56</v>
      </c>
      <c r="M133" t="s">
        <v>56</v>
      </c>
      <c r="N133" t="s">
        <v>1494</v>
      </c>
      <c r="O133" t="s">
        <v>1495</v>
      </c>
      <c r="P133" t="s">
        <v>56</v>
      </c>
      <c r="Q133">
        <v>1</v>
      </c>
      <c r="R133" t="s">
        <v>80</v>
      </c>
      <c r="S133" t="s">
        <v>60</v>
      </c>
      <c r="T133" t="s">
        <v>61</v>
      </c>
      <c r="U133">
        <v>22</v>
      </c>
      <c r="V133" t="s">
        <v>62</v>
      </c>
      <c r="W133" t="s">
        <v>81</v>
      </c>
      <c r="X133">
        <v>0.70514299999999996</v>
      </c>
      <c r="Y133" t="s">
        <v>82</v>
      </c>
      <c r="Z133">
        <v>1142</v>
      </c>
      <c r="AA133">
        <v>238.47099999999901</v>
      </c>
      <c r="AB133">
        <f t="shared" si="4"/>
        <v>3.9745166666666503</v>
      </c>
      <c r="AC133">
        <v>683194</v>
      </c>
      <c r="AD133">
        <v>8</v>
      </c>
      <c r="AE133">
        <v>181.154</v>
      </c>
      <c r="AF133">
        <v>265.15800000000002</v>
      </c>
      <c r="AG133">
        <v>84.003699999999995</v>
      </c>
      <c r="AH133">
        <v>1</v>
      </c>
      <c r="AI133" t="s">
        <v>1496</v>
      </c>
      <c r="AJ133">
        <v>2</v>
      </c>
      <c r="AK133" t="s">
        <v>56</v>
      </c>
      <c r="AL133">
        <v>0</v>
      </c>
      <c r="AM133">
        <v>0</v>
      </c>
      <c r="AN133" t="s">
        <v>1497</v>
      </c>
      <c r="AO133" t="s">
        <v>1498</v>
      </c>
      <c r="AP133" t="s">
        <v>1499</v>
      </c>
      <c r="AQ133" t="s">
        <v>56</v>
      </c>
      <c r="AR133" t="s">
        <v>56</v>
      </c>
      <c r="AS133" t="s">
        <v>56</v>
      </c>
      <c r="AT133" t="s">
        <v>56</v>
      </c>
      <c r="AU133" t="s">
        <v>56</v>
      </c>
      <c r="AV133" t="s">
        <v>71</v>
      </c>
      <c r="AW133">
        <v>929.73902067233996</v>
      </c>
      <c r="AX133">
        <v>2380</v>
      </c>
      <c r="AY133">
        <f t="shared" si="5"/>
        <v>-1450.2609793276602</v>
      </c>
      <c r="AZ133" t="s">
        <v>72</v>
      </c>
    </row>
    <row r="134" spans="1:54" x14ac:dyDescent="0.25">
      <c r="A134" t="s">
        <v>301</v>
      </c>
      <c r="B134" t="s">
        <v>302</v>
      </c>
      <c r="C134" t="s">
        <v>51</v>
      </c>
      <c r="D134" t="s">
        <v>195</v>
      </c>
      <c r="E134" t="s">
        <v>53</v>
      </c>
      <c r="F134" t="s">
        <v>196</v>
      </c>
      <c r="G134" t="s">
        <v>196</v>
      </c>
      <c r="H134" t="s">
        <v>55</v>
      </c>
      <c r="I134">
        <v>170.203</v>
      </c>
      <c r="J134">
        <v>170.203</v>
      </c>
      <c r="K134">
        <v>1</v>
      </c>
      <c r="L134" t="s">
        <v>303</v>
      </c>
      <c r="M134" t="s">
        <v>56</v>
      </c>
      <c r="N134" t="s">
        <v>304</v>
      </c>
      <c r="O134" t="s">
        <v>305</v>
      </c>
      <c r="P134" t="s">
        <v>56</v>
      </c>
      <c r="Q134">
        <v>1</v>
      </c>
      <c r="R134" t="s">
        <v>80</v>
      </c>
      <c r="S134" t="s">
        <v>60</v>
      </c>
      <c r="T134" t="s">
        <v>61</v>
      </c>
      <c r="U134">
        <v>219</v>
      </c>
      <c r="V134" t="s">
        <v>62</v>
      </c>
      <c r="W134" t="s">
        <v>81</v>
      </c>
      <c r="X134">
        <v>0.85475199999999996</v>
      </c>
      <c r="Y134" t="s">
        <v>82</v>
      </c>
      <c r="Z134">
        <v>7015.2</v>
      </c>
      <c r="AA134">
        <v>1739.88</v>
      </c>
      <c r="AB134">
        <f t="shared" si="4"/>
        <v>28.998000000000001</v>
      </c>
      <c r="AC134">
        <v>417762</v>
      </c>
      <c r="AD134">
        <v>9</v>
      </c>
      <c r="AE134">
        <v>71.104399999999998</v>
      </c>
      <c r="AF134">
        <v>170.203</v>
      </c>
      <c r="AG134">
        <v>99.098600000000005</v>
      </c>
      <c r="AH134">
        <v>1</v>
      </c>
      <c r="AI134" t="s">
        <v>306</v>
      </c>
      <c r="AJ134">
        <v>3</v>
      </c>
      <c r="AK134" t="s">
        <v>56</v>
      </c>
      <c r="AL134">
        <v>0</v>
      </c>
      <c r="AM134">
        <v>0</v>
      </c>
      <c r="AN134" t="s">
        <v>307</v>
      </c>
      <c r="AO134" t="s">
        <v>308</v>
      </c>
      <c r="AP134" t="s">
        <v>309</v>
      </c>
      <c r="AQ134" t="s">
        <v>56</v>
      </c>
      <c r="AR134" t="s">
        <v>56</v>
      </c>
      <c r="AS134" t="s">
        <v>56</v>
      </c>
      <c r="AT134" t="s">
        <v>204</v>
      </c>
      <c r="AU134" t="s">
        <v>205</v>
      </c>
      <c r="AV134" t="s">
        <v>206</v>
      </c>
      <c r="AW134">
        <v>2297.1468723542198</v>
      </c>
      <c r="AX134">
        <v>990</v>
      </c>
      <c r="AY134">
        <f t="shared" si="5"/>
        <v>1307.1468723542198</v>
      </c>
      <c r="AZ134" t="s">
        <v>72</v>
      </c>
    </row>
    <row r="135" spans="1:54" x14ac:dyDescent="0.25">
      <c r="A135" t="s">
        <v>193</v>
      </c>
      <c r="B135" t="s">
        <v>194</v>
      </c>
      <c r="C135" t="s">
        <v>51</v>
      </c>
      <c r="D135" t="s">
        <v>195</v>
      </c>
      <c r="E135" t="s">
        <v>53</v>
      </c>
      <c r="F135" t="s">
        <v>196</v>
      </c>
      <c r="G135" t="s">
        <v>196</v>
      </c>
      <c r="H135" t="s">
        <v>55</v>
      </c>
      <c r="I135">
        <v>86.1096</v>
      </c>
      <c r="J135">
        <v>86.1096</v>
      </c>
      <c r="K135">
        <v>1</v>
      </c>
      <c r="L135" t="s">
        <v>197</v>
      </c>
      <c r="M135" t="s">
        <v>56</v>
      </c>
      <c r="N135" t="s">
        <v>198</v>
      </c>
      <c r="O135" t="s">
        <v>199</v>
      </c>
      <c r="P135" t="s">
        <v>56</v>
      </c>
      <c r="Q135">
        <v>1</v>
      </c>
      <c r="R135" t="s">
        <v>80</v>
      </c>
      <c r="S135" t="s">
        <v>60</v>
      </c>
      <c r="T135" t="s">
        <v>61</v>
      </c>
      <c r="U135">
        <v>181</v>
      </c>
      <c r="V135" t="s">
        <v>62</v>
      </c>
      <c r="W135" t="s">
        <v>81</v>
      </c>
      <c r="X135">
        <v>0.88764399999999999</v>
      </c>
      <c r="Y135" t="s">
        <v>82</v>
      </c>
      <c r="Z135">
        <v>3278.4</v>
      </c>
      <c r="AA135">
        <v>1398.17</v>
      </c>
      <c r="AB135">
        <f t="shared" si="4"/>
        <v>23.302833333333336</v>
      </c>
      <c r="AC135">
        <v>174514</v>
      </c>
      <c r="AD135">
        <v>5</v>
      </c>
      <c r="AE135">
        <v>15.0273</v>
      </c>
      <c r="AF135">
        <v>86.1096</v>
      </c>
      <c r="AG135">
        <v>71.082300000000004</v>
      </c>
      <c r="AH135">
        <v>1</v>
      </c>
      <c r="AI135" t="s">
        <v>200</v>
      </c>
      <c r="AJ135">
        <v>2</v>
      </c>
      <c r="AK135" t="s">
        <v>56</v>
      </c>
      <c r="AL135">
        <v>0</v>
      </c>
      <c r="AM135">
        <v>0</v>
      </c>
      <c r="AN135" t="s">
        <v>201</v>
      </c>
      <c r="AO135" t="s">
        <v>202</v>
      </c>
      <c r="AP135" t="s">
        <v>203</v>
      </c>
      <c r="AQ135" t="s">
        <v>56</v>
      </c>
      <c r="AR135" t="s">
        <v>56</v>
      </c>
      <c r="AS135" t="s">
        <v>56</v>
      </c>
      <c r="AT135" t="s">
        <v>204</v>
      </c>
      <c r="AU135" t="s">
        <v>205</v>
      </c>
      <c r="AV135" t="s">
        <v>206</v>
      </c>
      <c r="AW135">
        <v>1925.2030341628299</v>
      </c>
      <c r="AX135">
        <v>537</v>
      </c>
      <c r="AY135">
        <f t="shared" si="5"/>
        <v>1388.2030341628299</v>
      </c>
      <c r="AZ135" t="s">
        <v>72</v>
      </c>
    </row>
    <row r="136" spans="1:54" x14ac:dyDescent="0.25">
      <c r="A136" t="s">
        <v>271</v>
      </c>
      <c r="B136" t="s">
        <v>272</v>
      </c>
      <c r="C136" t="s">
        <v>51</v>
      </c>
      <c r="D136" t="s">
        <v>195</v>
      </c>
      <c r="E136" t="s">
        <v>53</v>
      </c>
      <c r="F136" t="s">
        <v>196</v>
      </c>
      <c r="G136" t="s">
        <v>196</v>
      </c>
      <c r="H136" t="s">
        <v>55</v>
      </c>
      <c r="I136">
        <v>100.125</v>
      </c>
      <c r="J136">
        <v>100.125</v>
      </c>
      <c r="K136">
        <v>1</v>
      </c>
      <c r="L136" t="s">
        <v>273</v>
      </c>
      <c r="M136" t="s">
        <v>56</v>
      </c>
      <c r="N136" t="s">
        <v>274</v>
      </c>
      <c r="O136" t="s">
        <v>275</v>
      </c>
      <c r="P136" t="s">
        <v>56</v>
      </c>
      <c r="Q136">
        <v>1</v>
      </c>
      <c r="R136" t="s">
        <v>80</v>
      </c>
      <c r="S136" t="s">
        <v>60</v>
      </c>
      <c r="T136" t="s">
        <v>61</v>
      </c>
      <c r="U136">
        <v>212</v>
      </c>
      <c r="V136" t="s">
        <v>62</v>
      </c>
      <c r="W136" t="s">
        <v>81</v>
      </c>
      <c r="X136">
        <v>0.86240899999999998</v>
      </c>
      <c r="Y136" t="s">
        <v>82</v>
      </c>
      <c r="Z136">
        <v>2500</v>
      </c>
      <c r="AA136">
        <v>1638.36</v>
      </c>
      <c r="AB136">
        <f t="shared" si="4"/>
        <v>27.305999999999997</v>
      </c>
      <c r="AC136">
        <v>10293.1</v>
      </c>
      <c r="AD136">
        <v>5</v>
      </c>
      <c r="AE136">
        <v>1.0306</v>
      </c>
      <c r="AF136">
        <v>100.125</v>
      </c>
      <c r="AG136">
        <v>99.094399999999993</v>
      </c>
      <c r="AH136">
        <v>1</v>
      </c>
      <c r="AI136" t="s">
        <v>276</v>
      </c>
      <c r="AJ136">
        <v>2</v>
      </c>
      <c r="AK136" t="s">
        <v>56</v>
      </c>
      <c r="AL136">
        <v>0</v>
      </c>
      <c r="AM136">
        <v>0</v>
      </c>
      <c r="AN136" t="s">
        <v>277</v>
      </c>
      <c r="AO136" t="s">
        <v>278</v>
      </c>
      <c r="AP136" t="s">
        <v>279</v>
      </c>
      <c r="AQ136" t="s">
        <v>56</v>
      </c>
      <c r="AR136" t="s">
        <v>56</v>
      </c>
      <c r="AS136" t="s">
        <v>56</v>
      </c>
      <c r="AT136" t="s">
        <v>204</v>
      </c>
      <c r="AU136" t="s">
        <v>205</v>
      </c>
      <c r="AV136" t="s">
        <v>206</v>
      </c>
      <c r="AW136">
        <v>2180.3583427498302</v>
      </c>
      <c r="AX136">
        <v>630</v>
      </c>
      <c r="AY136">
        <f t="shared" si="5"/>
        <v>1550.3583427498302</v>
      </c>
      <c r="AZ136" t="s">
        <v>72</v>
      </c>
    </row>
    <row r="137" spans="1:54" x14ac:dyDescent="0.25">
      <c r="A137" t="s">
        <v>271</v>
      </c>
      <c r="B137" t="s">
        <v>272</v>
      </c>
      <c r="C137" t="s">
        <v>51</v>
      </c>
      <c r="D137" t="s">
        <v>195</v>
      </c>
      <c r="E137" t="s">
        <v>53</v>
      </c>
      <c r="F137" t="s">
        <v>196</v>
      </c>
      <c r="G137" t="s">
        <v>196</v>
      </c>
      <c r="H137" t="s">
        <v>55</v>
      </c>
      <c r="I137">
        <v>100.125</v>
      </c>
      <c r="J137">
        <v>100.125</v>
      </c>
      <c r="K137">
        <v>1</v>
      </c>
      <c r="L137" t="s">
        <v>273</v>
      </c>
      <c r="M137" t="s">
        <v>56</v>
      </c>
      <c r="N137" t="s">
        <v>274</v>
      </c>
      <c r="O137" t="s">
        <v>275</v>
      </c>
      <c r="P137" t="s">
        <v>56</v>
      </c>
      <c r="Q137">
        <v>1</v>
      </c>
      <c r="R137" t="s">
        <v>80</v>
      </c>
      <c r="S137" t="s">
        <v>60</v>
      </c>
      <c r="T137" t="s">
        <v>61</v>
      </c>
      <c r="U137">
        <v>125</v>
      </c>
      <c r="V137" t="s">
        <v>62</v>
      </c>
      <c r="W137" t="s">
        <v>81</v>
      </c>
      <c r="X137">
        <v>0.84188600000000002</v>
      </c>
      <c r="Y137" t="s">
        <v>82</v>
      </c>
      <c r="Z137">
        <v>4050</v>
      </c>
      <c r="AA137">
        <v>925.5</v>
      </c>
      <c r="AB137">
        <f t="shared" si="4"/>
        <v>15.425000000000001</v>
      </c>
      <c r="AC137">
        <v>82484.899999999994</v>
      </c>
      <c r="AD137">
        <v>5</v>
      </c>
      <c r="AE137">
        <v>8.2588000000000008</v>
      </c>
      <c r="AF137">
        <v>100.125</v>
      </c>
      <c r="AG137">
        <v>108.384</v>
      </c>
      <c r="AH137">
        <v>1</v>
      </c>
      <c r="AI137" t="s">
        <v>418</v>
      </c>
      <c r="AJ137">
        <v>2</v>
      </c>
      <c r="AK137" t="s">
        <v>56</v>
      </c>
      <c r="AL137">
        <v>0</v>
      </c>
      <c r="AM137">
        <v>0</v>
      </c>
      <c r="AN137" t="s">
        <v>277</v>
      </c>
      <c r="AO137" t="s">
        <v>278</v>
      </c>
      <c r="AP137" t="s">
        <v>279</v>
      </c>
      <c r="AQ137" t="s">
        <v>56</v>
      </c>
      <c r="AR137" t="s">
        <v>56</v>
      </c>
      <c r="AS137" t="s">
        <v>56</v>
      </c>
      <c r="AT137" t="s">
        <v>204</v>
      </c>
      <c r="AU137" t="s">
        <v>205</v>
      </c>
      <c r="AV137" t="s">
        <v>206</v>
      </c>
      <c r="AW137">
        <v>1495.38314498101</v>
      </c>
      <c r="AX137">
        <v>630</v>
      </c>
      <c r="AY137">
        <f t="shared" si="5"/>
        <v>865.38314498100999</v>
      </c>
      <c r="AZ137" t="s">
        <v>72</v>
      </c>
    </row>
    <row r="138" spans="1:54" x14ac:dyDescent="0.25">
      <c r="A138" t="s">
        <v>1363</v>
      </c>
      <c r="B138" t="s">
        <v>1364</v>
      </c>
      <c r="C138" t="s">
        <v>51</v>
      </c>
      <c r="D138" t="s">
        <v>75</v>
      </c>
      <c r="E138" t="s">
        <v>53</v>
      </c>
      <c r="F138" t="s">
        <v>76</v>
      </c>
      <c r="G138" t="s">
        <v>76</v>
      </c>
      <c r="H138" t="s">
        <v>55</v>
      </c>
      <c r="I138">
        <v>121.089</v>
      </c>
      <c r="J138">
        <v>121.089</v>
      </c>
      <c r="K138">
        <v>1</v>
      </c>
      <c r="L138" t="s">
        <v>1365</v>
      </c>
      <c r="M138" t="s">
        <v>56</v>
      </c>
      <c r="N138" t="s">
        <v>1366</v>
      </c>
      <c r="O138" t="s">
        <v>1367</v>
      </c>
      <c r="P138" t="s">
        <v>56</v>
      </c>
      <c r="Q138">
        <v>1</v>
      </c>
      <c r="R138" t="s">
        <v>80</v>
      </c>
      <c r="S138" t="s">
        <v>60</v>
      </c>
      <c r="T138" t="s">
        <v>61</v>
      </c>
      <c r="U138">
        <v>133</v>
      </c>
      <c r="V138" t="s">
        <v>62</v>
      </c>
      <c r="W138" t="s">
        <v>81</v>
      </c>
      <c r="X138">
        <v>0.71560699999999999</v>
      </c>
      <c r="Y138" t="s">
        <v>82</v>
      </c>
      <c r="Z138">
        <v>15230</v>
      </c>
      <c r="AA138">
        <v>1022.92</v>
      </c>
      <c r="AB138">
        <f t="shared" si="4"/>
        <v>17.048666666666666</v>
      </c>
      <c r="AC138">
        <v>678.01300000000003</v>
      </c>
      <c r="AD138">
        <v>28</v>
      </c>
      <c r="AE138">
        <v>8.2099899999999906E-2</v>
      </c>
      <c r="AF138">
        <v>121.089</v>
      </c>
      <c r="AG138">
        <v>121.00700000000001</v>
      </c>
      <c r="AH138">
        <v>1</v>
      </c>
      <c r="AI138" t="s">
        <v>1120</v>
      </c>
      <c r="AJ138">
        <v>3</v>
      </c>
      <c r="AK138" t="s">
        <v>56</v>
      </c>
      <c r="AL138">
        <v>0</v>
      </c>
      <c r="AM138">
        <v>0</v>
      </c>
      <c r="AN138" t="s">
        <v>1368</v>
      </c>
      <c r="AO138" t="s">
        <v>1369</v>
      </c>
      <c r="AP138" t="s">
        <v>1370</v>
      </c>
      <c r="AQ138" t="s">
        <v>56</v>
      </c>
      <c r="AR138" t="s">
        <v>56</v>
      </c>
      <c r="AS138" t="s">
        <v>56</v>
      </c>
      <c r="AT138" t="s">
        <v>56</v>
      </c>
      <c r="AU138" t="s">
        <v>56</v>
      </c>
      <c r="AV138" t="s">
        <v>71</v>
      </c>
      <c r="AW138">
        <v>1577.6929780558</v>
      </c>
      <c r="AX138">
        <v>1324</v>
      </c>
      <c r="AY138">
        <f t="shared" si="5"/>
        <v>253.69297805580004</v>
      </c>
      <c r="AZ138" t="s">
        <v>72</v>
      </c>
      <c r="BB138" t="s">
        <v>1574</v>
      </c>
    </row>
    <row r="139" spans="1:54" x14ac:dyDescent="0.25">
      <c r="A139" t="s">
        <v>550</v>
      </c>
      <c r="B139" t="s">
        <v>551</v>
      </c>
      <c r="C139" t="s">
        <v>51</v>
      </c>
      <c r="D139" t="s">
        <v>75</v>
      </c>
      <c r="E139" t="s">
        <v>53</v>
      </c>
      <c r="F139" t="s">
        <v>142</v>
      </c>
      <c r="G139" t="s">
        <v>142</v>
      </c>
      <c r="H139" t="s">
        <v>55</v>
      </c>
      <c r="I139">
        <v>212.25</v>
      </c>
      <c r="J139">
        <v>212.25</v>
      </c>
      <c r="K139">
        <v>1</v>
      </c>
      <c r="L139" t="s">
        <v>552</v>
      </c>
      <c r="M139" t="s">
        <v>56</v>
      </c>
      <c r="N139" t="s">
        <v>553</v>
      </c>
      <c r="O139" t="s">
        <v>554</v>
      </c>
      <c r="P139" t="s">
        <v>56</v>
      </c>
      <c r="Q139">
        <v>1</v>
      </c>
      <c r="R139" t="s">
        <v>80</v>
      </c>
      <c r="S139" t="s">
        <v>60</v>
      </c>
      <c r="T139" t="s">
        <v>61</v>
      </c>
      <c r="U139">
        <v>188</v>
      </c>
      <c r="V139" t="s">
        <v>62</v>
      </c>
      <c r="W139" t="s">
        <v>81</v>
      </c>
      <c r="X139">
        <v>0.81433100000000003</v>
      </c>
      <c r="Y139" t="s">
        <v>82</v>
      </c>
      <c r="Z139">
        <v>1083.7</v>
      </c>
      <c r="AA139">
        <v>1439.77</v>
      </c>
      <c r="AB139">
        <f t="shared" si="4"/>
        <v>23.996166666666667</v>
      </c>
      <c r="AC139">
        <v>731206</v>
      </c>
      <c r="AD139">
        <v>4</v>
      </c>
      <c r="AE139">
        <v>155.19799999999901</v>
      </c>
      <c r="AF139">
        <v>212.25</v>
      </c>
      <c r="AG139">
        <v>57.051600000000001</v>
      </c>
      <c r="AH139">
        <v>1</v>
      </c>
      <c r="AI139" t="s">
        <v>555</v>
      </c>
      <c r="AJ139">
        <v>3</v>
      </c>
      <c r="AK139" t="s">
        <v>56</v>
      </c>
      <c r="AL139">
        <v>0</v>
      </c>
      <c r="AM139">
        <v>0</v>
      </c>
      <c r="AN139" t="s">
        <v>375</v>
      </c>
      <c r="AO139" t="s">
        <v>556</v>
      </c>
      <c r="AP139" t="s">
        <v>557</v>
      </c>
      <c r="AQ139" t="s">
        <v>56</v>
      </c>
      <c r="AR139" t="s">
        <v>56</v>
      </c>
      <c r="AS139" t="s">
        <v>56</v>
      </c>
      <c r="AT139" t="s">
        <v>204</v>
      </c>
      <c r="AU139" t="s">
        <v>205</v>
      </c>
      <c r="AV139" t="s">
        <v>206</v>
      </c>
      <c r="AW139">
        <v>1967.42795474032</v>
      </c>
      <c r="AX139">
        <v>1366</v>
      </c>
      <c r="AY139">
        <f t="shared" si="5"/>
        <v>601.42795474032005</v>
      </c>
      <c r="AZ139" t="s">
        <v>72</v>
      </c>
    </row>
    <row r="140" spans="1:54" x14ac:dyDescent="0.25">
      <c r="A140" t="s">
        <v>1079</v>
      </c>
      <c r="B140" t="s">
        <v>1080</v>
      </c>
      <c r="C140" t="s">
        <v>51</v>
      </c>
      <c r="D140" t="s">
        <v>75</v>
      </c>
      <c r="E140" t="s">
        <v>53</v>
      </c>
      <c r="F140" t="s">
        <v>246</v>
      </c>
      <c r="G140" t="s">
        <v>246</v>
      </c>
      <c r="H140" t="s">
        <v>55</v>
      </c>
      <c r="I140">
        <v>154.06299999999999</v>
      </c>
      <c r="J140">
        <v>154.06299999999999</v>
      </c>
      <c r="K140">
        <v>1</v>
      </c>
      <c r="L140" t="s">
        <v>1081</v>
      </c>
      <c r="M140" t="s">
        <v>56</v>
      </c>
      <c r="N140" t="s">
        <v>1082</v>
      </c>
      <c r="O140" t="s">
        <v>1083</v>
      </c>
      <c r="P140" t="s">
        <v>56</v>
      </c>
      <c r="Q140">
        <v>1</v>
      </c>
      <c r="R140" t="s">
        <v>80</v>
      </c>
      <c r="S140" t="s">
        <v>60</v>
      </c>
      <c r="T140" t="s">
        <v>61</v>
      </c>
      <c r="U140">
        <v>104</v>
      </c>
      <c r="V140" t="s">
        <v>62</v>
      </c>
      <c r="W140" t="s">
        <v>81</v>
      </c>
      <c r="X140">
        <v>0.74140899999999998</v>
      </c>
      <c r="Y140" t="s">
        <v>82</v>
      </c>
      <c r="Z140">
        <v>11200</v>
      </c>
      <c r="AA140">
        <v>745.11399999999901</v>
      </c>
      <c r="AB140">
        <f t="shared" si="4"/>
        <v>12.418566666666651</v>
      </c>
      <c r="AC140">
        <v>279315</v>
      </c>
      <c r="AD140">
        <v>23</v>
      </c>
      <c r="AE140">
        <v>43.0321</v>
      </c>
      <c r="AF140">
        <v>154.06299999999999</v>
      </c>
      <c r="AG140">
        <v>111.03100000000001</v>
      </c>
      <c r="AH140">
        <v>1</v>
      </c>
      <c r="AI140" t="s">
        <v>1084</v>
      </c>
      <c r="AJ140">
        <v>2</v>
      </c>
      <c r="AK140" t="s">
        <v>56</v>
      </c>
      <c r="AL140">
        <v>0</v>
      </c>
      <c r="AM140">
        <v>0</v>
      </c>
      <c r="AN140" t="s">
        <v>1085</v>
      </c>
      <c r="AO140" t="s">
        <v>1086</v>
      </c>
      <c r="AP140" t="s">
        <v>1087</v>
      </c>
      <c r="AQ140" t="s">
        <v>56</v>
      </c>
      <c r="AR140" t="s">
        <v>56</v>
      </c>
      <c r="AS140" t="s">
        <v>56</v>
      </c>
      <c r="AT140" t="s">
        <v>395</v>
      </c>
      <c r="AU140" t="s">
        <v>396</v>
      </c>
      <c r="AV140" t="s">
        <v>87</v>
      </c>
      <c r="AW140">
        <v>1353.50493461933</v>
      </c>
      <c r="AX140">
        <v>1355</v>
      </c>
      <c r="AY140">
        <f t="shared" si="5"/>
        <v>-1.4950653806699847</v>
      </c>
      <c r="AZ140" t="s">
        <v>72</v>
      </c>
    </row>
    <row r="141" spans="1:54" x14ac:dyDescent="0.25">
      <c r="A141" t="s">
        <v>1079</v>
      </c>
      <c r="B141" t="s">
        <v>1080</v>
      </c>
      <c r="C141" t="s">
        <v>51</v>
      </c>
      <c r="D141" t="s">
        <v>75</v>
      </c>
      <c r="E141" t="s">
        <v>53</v>
      </c>
      <c r="F141" t="s">
        <v>246</v>
      </c>
      <c r="G141" t="s">
        <v>246</v>
      </c>
      <c r="H141" t="s">
        <v>55</v>
      </c>
      <c r="I141">
        <v>154.06299999999999</v>
      </c>
      <c r="J141">
        <v>154.06299999999999</v>
      </c>
      <c r="K141">
        <v>1</v>
      </c>
      <c r="L141" t="s">
        <v>1081</v>
      </c>
      <c r="M141" t="s">
        <v>56</v>
      </c>
      <c r="N141" t="s">
        <v>1082</v>
      </c>
      <c r="O141" t="s">
        <v>1083</v>
      </c>
      <c r="P141" t="s">
        <v>56</v>
      </c>
      <c r="Q141">
        <v>1</v>
      </c>
      <c r="R141" t="s">
        <v>80</v>
      </c>
      <c r="S141" t="s">
        <v>60</v>
      </c>
      <c r="T141" t="s">
        <v>61</v>
      </c>
      <c r="U141">
        <v>103</v>
      </c>
      <c r="V141" t="s">
        <v>62</v>
      </c>
      <c r="W141" t="s">
        <v>81</v>
      </c>
      <c r="X141">
        <v>0.73453299999999999</v>
      </c>
      <c r="Y141" t="s">
        <v>82</v>
      </c>
      <c r="Z141">
        <v>11760</v>
      </c>
      <c r="AA141">
        <v>745.005</v>
      </c>
      <c r="AB141">
        <f t="shared" si="4"/>
        <v>12.41675</v>
      </c>
      <c r="AC141">
        <v>359.62299999999999</v>
      </c>
      <c r="AD141">
        <v>22</v>
      </c>
      <c r="AE141">
        <v>5.5404700000000001E-2</v>
      </c>
      <c r="AF141">
        <v>154.06299999999999</v>
      </c>
      <c r="AG141">
        <v>154.00799999999899</v>
      </c>
      <c r="AH141">
        <v>1</v>
      </c>
      <c r="AI141" t="s">
        <v>1160</v>
      </c>
      <c r="AJ141">
        <v>2</v>
      </c>
      <c r="AK141" t="s">
        <v>56</v>
      </c>
      <c r="AL141">
        <v>0</v>
      </c>
      <c r="AM141">
        <v>0</v>
      </c>
      <c r="AN141" t="s">
        <v>1085</v>
      </c>
      <c r="AO141" t="s">
        <v>1086</v>
      </c>
      <c r="AP141" t="s">
        <v>1087</v>
      </c>
      <c r="AQ141" t="s">
        <v>56</v>
      </c>
      <c r="AR141" t="s">
        <v>56</v>
      </c>
      <c r="AS141" t="s">
        <v>56</v>
      </c>
      <c r="AT141" t="s">
        <v>395</v>
      </c>
      <c r="AU141" t="s">
        <v>396</v>
      </c>
      <c r="AV141" t="s">
        <v>87</v>
      </c>
      <c r="AW141">
        <v>1353.4206736326701</v>
      </c>
      <c r="AX141">
        <v>1355</v>
      </c>
      <c r="AY141">
        <f t="shared" si="5"/>
        <v>-1.5793263673299407</v>
      </c>
      <c r="AZ141" t="s">
        <v>72</v>
      </c>
    </row>
    <row r="142" spans="1:54" x14ac:dyDescent="0.25">
      <c r="A142" t="s">
        <v>798</v>
      </c>
      <c r="B142" t="s">
        <v>799</v>
      </c>
      <c r="C142" t="s">
        <v>51</v>
      </c>
      <c r="D142" t="s">
        <v>75</v>
      </c>
      <c r="E142" t="s">
        <v>53</v>
      </c>
      <c r="F142" t="s">
        <v>142</v>
      </c>
      <c r="G142" t="s">
        <v>142</v>
      </c>
      <c r="H142" t="s">
        <v>55</v>
      </c>
      <c r="I142">
        <v>152.12</v>
      </c>
      <c r="J142">
        <v>152.12</v>
      </c>
      <c r="K142">
        <v>1</v>
      </c>
      <c r="L142" t="s">
        <v>56</v>
      </c>
      <c r="M142" t="s">
        <v>56</v>
      </c>
      <c r="N142" t="s">
        <v>800</v>
      </c>
      <c r="O142" t="s">
        <v>801</v>
      </c>
      <c r="P142" t="s">
        <v>56</v>
      </c>
      <c r="Q142">
        <v>1</v>
      </c>
      <c r="R142" t="s">
        <v>80</v>
      </c>
      <c r="S142" t="s">
        <v>60</v>
      </c>
      <c r="T142" t="s">
        <v>61</v>
      </c>
      <c r="U142">
        <v>168</v>
      </c>
      <c r="V142" t="s">
        <v>62</v>
      </c>
      <c r="W142" t="s">
        <v>81</v>
      </c>
      <c r="X142">
        <v>0.77545200000000003</v>
      </c>
      <c r="Y142" t="s">
        <v>82</v>
      </c>
      <c r="Z142">
        <v>13355</v>
      </c>
      <c r="AA142">
        <v>1323.86</v>
      </c>
      <c r="AB142">
        <f t="shared" si="4"/>
        <v>22.06433333333333</v>
      </c>
      <c r="AC142">
        <v>381969</v>
      </c>
      <c r="AD142">
        <v>24</v>
      </c>
      <c r="AE142">
        <v>58.1051</v>
      </c>
      <c r="AF142">
        <v>152.12</v>
      </c>
      <c r="AG142">
        <v>94.014899999999997</v>
      </c>
      <c r="AH142">
        <v>1</v>
      </c>
      <c r="AI142" t="s">
        <v>694</v>
      </c>
      <c r="AJ142">
        <v>4</v>
      </c>
      <c r="AK142" t="s">
        <v>56</v>
      </c>
      <c r="AL142">
        <v>0</v>
      </c>
      <c r="AM142">
        <v>0</v>
      </c>
      <c r="AN142" t="s">
        <v>802</v>
      </c>
      <c r="AO142" t="s">
        <v>803</v>
      </c>
      <c r="AP142" t="s">
        <v>804</v>
      </c>
      <c r="AQ142" t="s">
        <v>56</v>
      </c>
      <c r="AR142" t="s">
        <v>56</v>
      </c>
      <c r="AS142" t="s">
        <v>56</v>
      </c>
      <c r="AT142" t="s">
        <v>56</v>
      </c>
      <c r="AU142" t="s">
        <v>56</v>
      </c>
      <c r="AV142" t="s">
        <v>56</v>
      </c>
      <c r="AW142">
        <v>1851.8302376045999</v>
      </c>
      <c r="AX142">
        <v>1214</v>
      </c>
      <c r="AY142">
        <f t="shared" si="5"/>
        <v>637.83023760459992</v>
      </c>
      <c r="AZ142" t="s">
        <v>72</v>
      </c>
      <c r="BB142" t="s">
        <v>1574</v>
      </c>
    </row>
    <row r="143" spans="1:54" x14ac:dyDescent="0.25">
      <c r="A143" t="s">
        <v>1238</v>
      </c>
      <c r="B143" t="s">
        <v>1239</v>
      </c>
      <c r="C143" t="s">
        <v>51</v>
      </c>
      <c r="D143" t="s">
        <v>195</v>
      </c>
      <c r="E143" t="s">
        <v>53</v>
      </c>
      <c r="F143" t="s">
        <v>223</v>
      </c>
      <c r="G143" t="s">
        <v>223</v>
      </c>
      <c r="H143" t="s">
        <v>55</v>
      </c>
      <c r="I143">
        <v>102.068</v>
      </c>
      <c r="J143">
        <v>102.068</v>
      </c>
      <c r="K143">
        <v>1</v>
      </c>
      <c r="L143" t="s">
        <v>1240</v>
      </c>
      <c r="M143" t="s">
        <v>56</v>
      </c>
      <c r="N143" t="s">
        <v>1241</v>
      </c>
      <c r="O143" t="s">
        <v>1242</v>
      </c>
      <c r="P143" t="s">
        <v>56</v>
      </c>
      <c r="Q143">
        <v>1</v>
      </c>
      <c r="R143" t="s">
        <v>80</v>
      </c>
      <c r="S143" t="s">
        <v>60</v>
      </c>
      <c r="T143" t="s">
        <v>61</v>
      </c>
      <c r="U143">
        <v>6</v>
      </c>
      <c r="V143" t="s">
        <v>62</v>
      </c>
      <c r="W143" t="s">
        <v>81</v>
      </c>
      <c r="X143">
        <v>0.72552799999999995</v>
      </c>
      <c r="Y143" t="s">
        <v>82</v>
      </c>
      <c r="Z143">
        <v>9580</v>
      </c>
      <c r="AA143">
        <v>194.857</v>
      </c>
      <c r="AB143">
        <f t="shared" si="4"/>
        <v>3.2476166666666666</v>
      </c>
      <c r="AC143">
        <v>656415</v>
      </c>
      <c r="AD143">
        <v>5</v>
      </c>
      <c r="AE143">
        <v>66.998999999999995</v>
      </c>
      <c r="AF143">
        <v>102.068</v>
      </c>
      <c r="AG143">
        <v>169.06700000000001</v>
      </c>
      <c r="AH143">
        <v>1</v>
      </c>
      <c r="AI143" t="s">
        <v>906</v>
      </c>
      <c r="AJ143">
        <v>2</v>
      </c>
      <c r="AK143" t="s">
        <v>56</v>
      </c>
      <c r="AL143">
        <v>0</v>
      </c>
      <c r="AM143">
        <v>0</v>
      </c>
      <c r="AN143" t="s">
        <v>1243</v>
      </c>
      <c r="AO143" t="s">
        <v>1244</v>
      </c>
      <c r="AP143" t="s">
        <v>1245</v>
      </c>
      <c r="AQ143" t="s">
        <v>56</v>
      </c>
      <c r="AR143" t="s">
        <v>56</v>
      </c>
      <c r="AS143" t="s">
        <v>56</v>
      </c>
      <c r="AT143" t="s">
        <v>204</v>
      </c>
      <c r="AU143" t="s">
        <v>289</v>
      </c>
      <c r="AV143" t="s">
        <v>206</v>
      </c>
      <c r="AW143">
        <v>881</v>
      </c>
      <c r="AX143">
        <v>769</v>
      </c>
      <c r="AY143">
        <f t="shared" si="5"/>
        <v>112</v>
      </c>
      <c r="AZ143" t="s">
        <v>72</v>
      </c>
    </row>
    <row r="144" spans="1:54" x14ac:dyDescent="0.25">
      <c r="A144" t="s">
        <v>679</v>
      </c>
      <c r="B144" t="s">
        <v>680</v>
      </c>
      <c r="C144" t="s">
        <v>51</v>
      </c>
      <c r="D144" t="s">
        <v>111</v>
      </c>
      <c r="E144" t="s">
        <v>112</v>
      </c>
      <c r="F144" t="s">
        <v>56</v>
      </c>
      <c r="G144" t="s">
        <v>113</v>
      </c>
      <c r="H144" t="s">
        <v>55</v>
      </c>
      <c r="I144">
        <v>54</v>
      </c>
      <c r="J144">
        <v>0</v>
      </c>
      <c r="K144">
        <v>1</v>
      </c>
      <c r="L144" t="s">
        <v>56</v>
      </c>
      <c r="M144" t="s">
        <v>56</v>
      </c>
      <c r="N144" t="s">
        <v>56</v>
      </c>
      <c r="O144" t="s">
        <v>56</v>
      </c>
      <c r="P144" t="s">
        <v>56</v>
      </c>
      <c r="Q144">
        <v>1</v>
      </c>
      <c r="R144" t="s">
        <v>59</v>
      </c>
      <c r="S144" t="s">
        <v>60</v>
      </c>
      <c r="T144" t="s">
        <v>61</v>
      </c>
      <c r="U144">
        <v>65</v>
      </c>
      <c r="V144" t="s">
        <v>62</v>
      </c>
      <c r="W144" t="s">
        <v>114</v>
      </c>
      <c r="X144">
        <v>0.79257900000000003</v>
      </c>
      <c r="Y144" t="s">
        <v>115</v>
      </c>
      <c r="Z144">
        <v>11426.4</v>
      </c>
      <c r="AA144">
        <v>409.995</v>
      </c>
      <c r="AB144">
        <f t="shared" si="4"/>
        <v>6.8332500000000005</v>
      </c>
      <c r="AC144">
        <v>1519920</v>
      </c>
      <c r="AD144">
        <v>6</v>
      </c>
      <c r="AE144">
        <v>82.075900000000004</v>
      </c>
      <c r="AF144">
        <v>54</v>
      </c>
      <c r="AG144">
        <v>136.07599999999999</v>
      </c>
      <c r="AH144">
        <v>1</v>
      </c>
      <c r="AI144" t="s">
        <v>681</v>
      </c>
      <c r="AJ144">
        <v>1</v>
      </c>
      <c r="AK144" t="s">
        <v>56</v>
      </c>
      <c r="AL144">
        <v>0</v>
      </c>
      <c r="AM144">
        <v>0</v>
      </c>
      <c r="AN144" t="s">
        <v>56</v>
      </c>
      <c r="AO144" t="s">
        <v>56</v>
      </c>
      <c r="AP144" t="s">
        <v>56</v>
      </c>
      <c r="AQ144" t="s">
        <v>56</v>
      </c>
      <c r="AR144" t="s">
        <v>56</v>
      </c>
      <c r="AS144" t="s">
        <v>56</v>
      </c>
      <c r="AT144" t="s">
        <v>56</v>
      </c>
      <c r="AU144" t="s">
        <v>56</v>
      </c>
      <c r="AV144" t="s">
        <v>56</v>
      </c>
      <c r="AW144">
        <v>1094.83523939619</v>
      </c>
      <c r="AX144">
        <v>463</v>
      </c>
      <c r="AY144">
        <f t="shared" si="5"/>
        <v>631.83523939618999</v>
      </c>
      <c r="AZ144" t="s">
        <v>72</v>
      </c>
    </row>
    <row r="145" spans="1:54" x14ac:dyDescent="0.25">
      <c r="A145" t="s">
        <v>728</v>
      </c>
      <c r="B145" t="s">
        <v>729</v>
      </c>
      <c r="C145" t="s">
        <v>51</v>
      </c>
      <c r="D145" t="s">
        <v>75</v>
      </c>
      <c r="E145" t="s">
        <v>53</v>
      </c>
      <c r="F145" t="s">
        <v>142</v>
      </c>
      <c r="G145" t="s">
        <v>142</v>
      </c>
      <c r="H145" t="s">
        <v>55</v>
      </c>
      <c r="I145">
        <v>182.167</v>
      </c>
      <c r="J145">
        <v>182.167</v>
      </c>
      <c r="K145">
        <v>1</v>
      </c>
      <c r="L145" t="s">
        <v>56</v>
      </c>
      <c r="M145" t="s">
        <v>56</v>
      </c>
      <c r="N145" t="s">
        <v>730</v>
      </c>
      <c r="O145" t="s">
        <v>731</v>
      </c>
      <c r="P145" t="s">
        <v>56</v>
      </c>
      <c r="Q145">
        <v>1</v>
      </c>
      <c r="R145" t="s">
        <v>80</v>
      </c>
      <c r="S145" t="s">
        <v>60</v>
      </c>
      <c r="T145" t="s">
        <v>61</v>
      </c>
      <c r="U145">
        <v>137</v>
      </c>
      <c r="V145" t="s">
        <v>62</v>
      </c>
      <c r="W145" t="s">
        <v>81</v>
      </c>
      <c r="X145">
        <v>0.78610100000000005</v>
      </c>
      <c r="Y145" t="s">
        <v>82</v>
      </c>
      <c r="Z145">
        <v>15874</v>
      </c>
      <c r="AA145">
        <v>1066.3499999999999</v>
      </c>
      <c r="AB145">
        <f t="shared" si="4"/>
        <v>17.772499999999997</v>
      </c>
      <c r="AC145">
        <v>703524</v>
      </c>
      <c r="AD145">
        <v>36</v>
      </c>
      <c r="AE145">
        <v>128.15899999999999</v>
      </c>
      <c r="AF145">
        <v>182.167</v>
      </c>
      <c r="AG145">
        <v>54.008200000000002</v>
      </c>
      <c r="AH145">
        <v>1</v>
      </c>
      <c r="AI145" t="s">
        <v>517</v>
      </c>
      <c r="AJ145">
        <v>4</v>
      </c>
      <c r="AK145" t="s">
        <v>56</v>
      </c>
      <c r="AL145">
        <v>0</v>
      </c>
      <c r="AM145">
        <v>0</v>
      </c>
      <c r="AN145" t="s">
        <v>732</v>
      </c>
      <c r="AO145" t="s">
        <v>733</v>
      </c>
      <c r="AP145" t="s">
        <v>734</v>
      </c>
      <c r="AQ145" t="s">
        <v>56</v>
      </c>
      <c r="AR145" t="s">
        <v>56</v>
      </c>
      <c r="AS145" t="s">
        <v>56</v>
      </c>
      <c r="AT145" t="s">
        <v>231</v>
      </c>
      <c r="AU145" t="s">
        <v>735</v>
      </c>
      <c r="AV145" t="s">
        <v>206</v>
      </c>
      <c r="AW145">
        <v>1615.12986550914</v>
      </c>
      <c r="AX145">
        <v>1609</v>
      </c>
      <c r="AY145">
        <f t="shared" si="5"/>
        <v>6.1298655091400178</v>
      </c>
      <c r="AZ145" t="s">
        <v>72</v>
      </c>
      <c r="BB145" t="s">
        <v>1574</v>
      </c>
    </row>
    <row r="146" spans="1:54" x14ac:dyDescent="0.25">
      <c r="A146" t="s">
        <v>728</v>
      </c>
      <c r="B146" t="s">
        <v>729</v>
      </c>
      <c r="C146" t="s">
        <v>51</v>
      </c>
      <c r="D146" t="s">
        <v>75</v>
      </c>
      <c r="E146" t="s">
        <v>53</v>
      </c>
      <c r="F146" t="s">
        <v>142</v>
      </c>
      <c r="G146" t="s">
        <v>142</v>
      </c>
      <c r="H146" t="s">
        <v>55</v>
      </c>
      <c r="I146">
        <v>182.167</v>
      </c>
      <c r="J146">
        <v>182.167</v>
      </c>
      <c r="K146">
        <v>1</v>
      </c>
      <c r="L146" t="s">
        <v>56</v>
      </c>
      <c r="M146" t="s">
        <v>56</v>
      </c>
      <c r="N146" t="s">
        <v>730</v>
      </c>
      <c r="O146" t="s">
        <v>731</v>
      </c>
      <c r="P146" t="s">
        <v>56</v>
      </c>
      <c r="Q146">
        <v>1</v>
      </c>
      <c r="R146" t="s">
        <v>80</v>
      </c>
      <c r="S146" t="s">
        <v>60</v>
      </c>
      <c r="T146" t="s">
        <v>61</v>
      </c>
      <c r="U146">
        <v>115</v>
      </c>
      <c r="V146" t="s">
        <v>62</v>
      </c>
      <c r="W146" t="s">
        <v>81</v>
      </c>
      <c r="X146">
        <v>0.74213099999999999</v>
      </c>
      <c r="Y146" t="s">
        <v>82</v>
      </c>
      <c r="Z146">
        <v>14830</v>
      </c>
      <c r="AA146">
        <v>858.428</v>
      </c>
      <c r="AB146">
        <f t="shared" si="4"/>
        <v>14.307133333333333</v>
      </c>
      <c r="AC146">
        <v>390552</v>
      </c>
      <c r="AD146">
        <v>23</v>
      </c>
      <c r="AE146">
        <v>71.145600000000002</v>
      </c>
      <c r="AF146">
        <v>182.167</v>
      </c>
      <c r="AG146">
        <v>111.021</v>
      </c>
      <c r="AH146">
        <v>1</v>
      </c>
      <c r="AI146" t="s">
        <v>1070</v>
      </c>
      <c r="AJ146">
        <v>4</v>
      </c>
      <c r="AK146" t="s">
        <v>56</v>
      </c>
      <c r="AL146">
        <v>0</v>
      </c>
      <c r="AM146">
        <v>0</v>
      </c>
      <c r="AN146" t="s">
        <v>732</v>
      </c>
      <c r="AO146" t="s">
        <v>733</v>
      </c>
      <c r="AP146" t="s">
        <v>734</v>
      </c>
      <c r="AQ146" t="s">
        <v>56</v>
      </c>
      <c r="AR146" t="s">
        <v>56</v>
      </c>
      <c r="AS146" t="s">
        <v>56</v>
      </c>
      <c r="AT146" t="s">
        <v>231</v>
      </c>
      <c r="AU146" t="s">
        <v>735</v>
      </c>
      <c r="AV146" t="s">
        <v>206</v>
      </c>
      <c r="AW146">
        <v>1442.17673430436</v>
      </c>
      <c r="AX146">
        <v>1609</v>
      </c>
      <c r="AY146">
        <f t="shared" si="5"/>
        <v>-166.82326569563998</v>
      </c>
      <c r="AZ146" t="s">
        <v>72</v>
      </c>
    </row>
    <row r="147" spans="1:54" x14ac:dyDescent="0.25">
      <c r="A147" t="s">
        <v>1325</v>
      </c>
      <c r="B147" t="s">
        <v>1326</v>
      </c>
      <c r="C147" t="s">
        <v>51</v>
      </c>
      <c r="D147" t="s">
        <v>75</v>
      </c>
      <c r="E147" t="s">
        <v>53</v>
      </c>
      <c r="F147" t="s">
        <v>449</v>
      </c>
      <c r="G147" t="s">
        <v>449</v>
      </c>
      <c r="H147" t="s">
        <v>55</v>
      </c>
      <c r="I147">
        <v>170.13099999999901</v>
      </c>
      <c r="J147">
        <v>170.13099999999901</v>
      </c>
      <c r="K147">
        <v>1</v>
      </c>
      <c r="L147" t="s">
        <v>1327</v>
      </c>
      <c r="M147" t="s">
        <v>56</v>
      </c>
      <c r="N147" t="s">
        <v>1328</v>
      </c>
      <c r="O147" t="s">
        <v>1329</v>
      </c>
      <c r="P147" t="s">
        <v>56</v>
      </c>
      <c r="Q147">
        <v>1</v>
      </c>
      <c r="R147" t="s">
        <v>80</v>
      </c>
      <c r="S147" t="s">
        <v>60</v>
      </c>
      <c r="T147" t="s">
        <v>61</v>
      </c>
      <c r="U147">
        <v>88</v>
      </c>
      <c r="V147" t="s">
        <v>62</v>
      </c>
      <c r="W147" t="s">
        <v>81</v>
      </c>
      <c r="X147">
        <v>0.71757199999999999</v>
      </c>
      <c r="Y147" t="s">
        <v>82</v>
      </c>
      <c r="Z147">
        <v>4050</v>
      </c>
      <c r="AA147">
        <v>585.07500000000005</v>
      </c>
      <c r="AB147">
        <f t="shared" si="4"/>
        <v>9.7512500000000006</v>
      </c>
      <c r="AC147">
        <v>447423</v>
      </c>
      <c r="AD147">
        <v>13</v>
      </c>
      <c r="AE147">
        <v>76.120599999999996</v>
      </c>
      <c r="AF147">
        <v>170.13099999999901</v>
      </c>
      <c r="AG147">
        <v>94.010400000000004</v>
      </c>
      <c r="AH147">
        <v>1</v>
      </c>
      <c r="AI147" t="s">
        <v>1330</v>
      </c>
      <c r="AJ147">
        <v>1</v>
      </c>
      <c r="AK147" t="s">
        <v>56</v>
      </c>
      <c r="AL147">
        <v>0</v>
      </c>
      <c r="AM147">
        <v>0</v>
      </c>
      <c r="AN147" t="s">
        <v>1311</v>
      </c>
      <c r="AO147" t="s">
        <v>1331</v>
      </c>
      <c r="AP147" t="s">
        <v>1332</v>
      </c>
      <c r="AQ147" t="s">
        <v>56</v>
      </c>
      <c r="AR147" t="s">
        <v>56</v>
      </c>
      <c r="AS147" t="s">
        <v>56</v>
      </c>
      <c r="AT147" t="s">
        <v>353</v>
      </c>
      <c r="AU147" t="s">
        <v>1314</v>
      </c>
      <c r="AV147" t="s">
        <v>343</v>
      </c>
      <c r="AW147">
        <v>1231.00500280509</v>
      </c>
      <c r="AX147">
        <v>1074</v>
      </c>
      <c r="AY147">
        <f t="shared" si="5"/>
        <v>157.00500280509004</v>
      </c>
      <c r="AZ147" t="s">
        <v>72</v>
      </c>
    </row>
    <row r="148" spans="1:54" x14ac:dyDescent="0.25">
      <c r="A148" t="s">
        <v>998</v>
      </c>
      <c r="B148" t="s">
        <v>999</v>
      </c>
      <c r="C148" t="s">
        <v>51</v>
      </c>
      <c r="D148" t="s">
        <v>75</v>
      </c>
      <c r="E148" t="s">
        <v>53</v>
      </c>
      <c r="F148" t="s">
        <v>76</v>
      </c>
      <c r="G148" t="s">
        <v>76</v>
      </c>
      <c r="H148" t="s">
        <v>55</v>
      </c>
      <c r="I148">
        <v>120.024</v>
      </c>
      <c r="J148">
        <v>120.024</v>
      </c>
      <c r="K148">
        <v>1</v>
      </c>
      <c r="L148" t="s">
        <v>1000</v>
      </c>
      <c r="M148" t="s">
        <v>56</v>
      </c>
      <c r="N148" t="s">
        <v>1001</v>
      </c>
      <c r="O148" t="s">
        <v>1002</v>
      </c>
      <c r="P148" t="s">
        <v>56</v>
      </c>
      <c r="Q148">
        <v>1</v>
      </c>
      <c r="R148" t="s">
        <v>80</v>
      </c>
      <c r="S148" t="s">
        <v>60</v>
      </c>
      <c r="T148" t="s">
        <v>61</v>
      </c>
      <c r="U148">
        <v>34</v>
      </c>
      <c r="V148" t="s">
        <v>62</v>
      </c>
      <c r="W148" t="s">
        <v>81</v>
      </c>
      <c r="X148">
        <v>0.75018899999999999</v>
      </c>
      <c r="Y148" t="s">
        <v>82</v>
      </c>
      <c r="Z148">
        <v>15013</v>
      </c>
      <c r="AA148">
        <v>277.08</v>
      </c>
      <c r="AB148">
        <f t="shared" si="4"/>
        <v>4.6179999999999994</v>
      </c>
      <c r="AC148">
        <v>491768</v>
      </c>
      <c r="AD148">
        <v>7</v>
      </c>
      <c r="AE148">
        <v>59.023999999999901</v>
      </c>
      <c r="AF148">
        <v>120.024</v>
      </c>
      <c r="AG148">
        <v>61</v>
      </c>
      <c r="AH148">
        <v>1</v>
      </c>
      <c r="AI148" t="s">
        <v>1003</v>
      </c>
      <c r="AJ148">
        <v>3</v>
      </c>
      <c r="AK148" t="s">
        <v>56</v>
      </c>
      <c r="AL148">
        <v>0</v>
      </c>
      <c r="AM148">
        <v>0</v>
      </c>
      <c r="AN148" t="s">
        <v>1004</v>
      </c>
      <c r="AO148" t="s">
        <v>1005</v>
      </c>
      <c r="AP148" t="s">
        <v>1006</v>
      </c>
      <c r="AQ148" t="s">
        <v>56</v>
      </c>
      <c r="AR148" t="s">
        <v>56</v>
      </c>
      <c r="AS148" t="s">
        <v>56</v>
      </c>
      <c r="AT148" t="s">
        <v>231</v>
      </c>
      <c r="AU148" t="s">
        <v>232</v>
      </c>
      <c r="AV148" t="s">
        <v>206</v>
      </c>
      <c r="AW148">
        <v>972.98386154291802</v>
      </c>
      <c r="AX148">
        <v>897</v>
      </c>
      <c r="AY148">
        <f t="shared" si="5"/>
        <v>75.983861542918021</v>
      </c>
      <c r="AZ148" t="s">
        <v>72</v>
      </c>
    </row>
    <row r="149" spans="1:54" x14ac:dyDescent="0.25">
      <c r="A149" t="s">
        <v>535</v>
      </c>
      <c r="B149" t="s">
        <v>536</v>
      </c>
      <c r="C149" t="s">
        <v>51</v>
      </c>
      <c r="D149" t="s">
        <v>111</v>
      </c>
      <c r="E149" t="s">
        <v>112</v>
      </c>
      <c r="F149" t="s">
        <v>56</v>
      </c>
      <c r="G149" t="s">
        <v>113</v>
      </c>
      <c r="H149" t="s">
        <v>55</v>
      </c>
      <c r="I149">
        <v>138</v>
      </c>
      <c r="J149">
        <v>0</v>
      </c>
      <c r="K149">
        <v>1</v>
      </c>
      <c r="L149" t="s">
        <v>56</v>
      </c>
      <c r="M149" t="s">
        <v>56</v>
      </c>
      <c r="N149" t="s">
        <v>56</v>
      </c>
      <c r="O149" t="s">
        <v>56</v>
      </c>
      <c r="P149" t="s">
        <v>56</v>
      </c>
      <c r="Q149">
        <v>1</v>
      </c>
      <c r="R149" t="s">
        <v>59</v>
      </c>
      <c r="S149" t="s">
        <v>60</v>
      </c>
      <c r="T149" t="s">
        <v>61</v>
      </c>
      <c r="U149">
        <v>215</v>
      </c>
      <c r="V149" t="s">
        <v>62</v>
      </c>
      <c r="W149" t="s">
        <v>114</v>
      </c>
      <c r="X149">
        <v>0.81585299999999905</v>
      </c>
      <c r="Y149" t="s">
        <v>115</v>
      </c>
      <c r="Z149">
        <v>27840</v>
      </c>
      <c r="AA149">
        <v>1691.6</v>
      </c>
      <c r="AB149">
        <f t="shared" si="4"/>
        <v>28.193333333333332</v>
      </c>
      <c r="AC149">
        <v>855085</v>
      </c>
      <c r="AD149">
        <v>44</v>
      </c>
      <c r="AE149">
        <v>118.002</v>
      </c>
      <c r="AF149">
        <v>138</v>
      </c>
      <c r="AG149">
        <v>256.00200000000001</v>
      </c>
      <c r="AH149">
        <v>1</v>
      </c>
      <c r="AI149" t="s">
        <v>537</v>
      </c>
      <c r="AJ149">
        <v>3</v>
      </c>
      <c r="AK149" t="s">
        <v>56</v>
      </c>
      <c r="AL149">
        <v>0</v>
      </c>
      <c r="AM149">
        <v>0</v>
      </c>
      <c r="AN149" t="s">
        <v>56</v>
      </c>
      <c r="AO149" t="s">
        <v>56</v>
      </c>
      <c r="AP149" t="s">
        <v>56</v>
      </c>
      <c r="AQ149" t="s">
        <v>56</v>
      </c>
      <c r="AR149" t="s">
        <v>56</v>
      </c>
      <c r="AS149" t="s">
        <v>56</v>
      </c>
      <c r="AT149" t="s">
        <v>56</v>
      </c>
      <c r="AU149" t="s">
        <v>56</v>
      </c>
      <c r="AV149" t="s">
        <v>56</v>
      </c>
      <c r="AW149">
        <v>2241.1505647629801</v>
      </c>
      <c r="AX149">
        <v>1261</v>
      </c>
      <c r="AY149">
        <f t="shared" si="5"/>
        <v>980.15056476298014</v>
      </c>
      <c r="AZ149" t="s">
        <v>72</v>
      </c>
    </row>
    <row r="150" spans="1:54" x14ac:dyDescent="0.25">
      <c r="A150" t="s">
        <v>558</v>
      </c>
      <c r="B150" t="s">
        <v>559</v>
      </c>
      <c r="C150" t="s">
        <v>51</v>
      </c>
      <c r="D150" t="s">
        <v>75</v>
      </c>
      <c r="E150" t="s">
        <v>53</v>
      </c>
      <c r="F150" t="s">
        <v>560</v>
      </c>
      <c r="G150" t="s">
        <v>560</v>
      </c>
      <c r="H150" t="s">
        <v>55</v>
      </c>
      <c r="I150">
        <v>138.06799999999899</v>
      </c>
      <c r="J150">
        <v>138.06799999999899</v>
      </c>
      <c r="K150">
        <v>1</v>
      </c>
      <c r="L150" t="s">
        <v>561</v>
      </c>
      <c r="M150" t="s">
        <v>56</v>
      </c>
      <c r="N150" t="s">
        <v>562</v>
      </c>
      <c r="O150" t="s">
        <v>563</v>
      </c>
      <c r="P150" t="s">
        <v>56</v>
      </c>
      <c r="Q150">
        <v>1</v>
      </c>
      <c r="R150" t="s">
        <v>80</v>
      </c>
      <c r="S150" t="s">
        <v>60</v>
      </c>
      <c r="T150" t="s">
        <v>61</v>
      </c>
      <c r="U150">
        <v>215</v>
      </c>
      <c r="V150" t="s">
        <v>62</v>
      </c>
      <c r="W150" t="s">
        <v>81</v>
      </c>
      <c r="X150">
        <v>0.81357899999999905</v>
      </c>
      <c r="Y150" t="s">
        <v>82</v>
      </c>
      <c r="Z150">
        <v>27840</v>
      </c>
      <c r="AA150">
        <v>1691.6</v>
      </c>
      <c r="AB150">
        <f t="shared" si="4"/>
        <v>28.193333333333332</v>
      </c>
      <c r="AC150">
        <v>854171</v>
      </c>
      <c r="AD150">
        <v>38</v>
      </c>
      <c r="AE150">
        <v>117.934</v>
      </c>
      <c r="AF150">
        <v>138.06799999999899</v>
      </c>
      <c r="AG150">
        <v>256.00200000000001</v>
      </c>
      <c r="AH150">
        <v>1</v>
      </c>
      <c r="AI150" t="s">
        <v>537</v>
      </c>
      <c r="AJ150">
        <v>3</v>
      </c>
      <c r="AK150" t="s">
        <v>56</v>
      </c>
      <c r="AL150">
        <v>0</v>
      </c>
      <c r="AM150">
        <v>0</v>
      </c>
      <c r="AN150" t="s">
        <v>251</v>
      </c>
      <c r="AO150" t="s">
        <v>564</v>
      </c>
      <c r="AP150" t="s">
        <v>565</v>
      </c>
      <c r="AQ150" t="s">
        <v>56</v>
      </c>
      <c r="AR150" t="s">
        <v>56</v>
      </c>
      <c r="AS150" t="s">
        <v>56</v>
      </c>
      <c r="AT150" t="s">
        <v>56</v>
      </c>
      <c r="AU150" t="s">
        <v>56</v>
      </c>
      <c r="AV150" t="s">
        <v>566</v>
      </c>
      <c r="AW150">
        <v>2241.1505647629801</v>
      </c>
      <c r="AX150">
        <v>1261</v>
      </c>
      <c r="AY150">
        <f t="shared" si="5"/>
        <v>980.15056476298014</v>
      </c>
      <c r="AZ150" t="s">
        <v>72</v>
      </c>
    </row>
    <row r="151" spans="1:54" x14ac:dyDescent="0.25">
      <c r="A151" t="s">
        <v>310</v>
      </c>
      <c r="B151" t="s">
        <v>311</v>
      </c>
      <c r="C151" t="s">
        <v>51</v>
      </c>
      <c r="D151" t="s">
        <v>195</v>
      </c>
      <c r="E151" t="s">
        <v>53</v>
      </c>
      <c r="F151" t="s">
        <v>196</v>
      </c>
      <c r="G151" t="s">
        <v>196</v>
      </c>
      <c r="H151" t="s">
        <v>55</v>
      </c>
      <c r="I151">
        <v>72.093900000000005</v>
      </c>
      <c r="J151">
        <v>72.093900000000005</v>
      </c>
      <c r="K151">
        <v>1</v>
      </c>
      <c r="L151" t="s">
        <v>312</v>
      </c>
      <c r="M151" t="s">
        <v>56</v>
      </c>
      <c r="N151" t="s">
        <v>313</v>
      </c>
      <c r="O151" t="s">
        <v>314</v>
      </c>
      <c r="P151" t="s">
        <v>56</v>
      </c>
      <c r="Q151">
        <v>1</v>
      </c>
      <c r="R151" t="s">
        <v>80</v>
      </c>
      <c r="S151" t="s">
        <v>60</v>
      </c>
      <c r="T151" t="s">
        <v>61</v>
      </c>
      <c r="U151">
        <v>223</v>
      </c>
      <c r="V151" t="s">
        <v>62</v>
      </c>
      <c r="W151" t="s">
        <v>81</v>
      </c>
      <c r="X151">
        <v>0.85375800000000002</v>
      </c>
      <c r="Y151" t="s">
        <v>82</v>
      </c>
      <c r="Z151">
        <v>7209.3</v>
      </c>
      <c r="AA151">
        <v>1823.4</v>
      </c>
      <c r="AB151">
        <f t="shared" si="4"/>
        <v>30.39</v>
      </c>
      <c r="AC151">
        <v>13951.3</v>
      </c>
      <c r="AD151">
        <v>5</v>
      </c>
      <c r="AE151">
        <v>1.0058100000000001</v>
      </c>
      <c r="AF151">
        <v>72.093900000000005</v>
      </c>
      <c r="AG151">
        <v>71.088099999999997</v>
      </c>
      <c r="AH151">
        <v>1</v>
      </c>
      <c r="AI151" t="s">
        <v>315</v>
      </c>
      <c r="AJ151">
        <v>2</v>
      </c>
      <c r="AK151" t="s">
        <v>56</v>
      </c>
      <c r="AL151">
        <v>0</v>
      </c>
      <c r="AM151">
        <v>0</v>
      </c>
      <c r="AN151" t="s">
        <v>316</v>
      </c>
      <c r="AO151" t="s">
        <v>317</v>
      </c>
      <c r="AP151" t="s">
        <v>318</v>
      </c>
      <c r="AQ151" t="s">
        <v>56</v>
      </c>
      <c r="AR151" t="s">
        <v>56</v>
      </c>
      <c r="AS151" t="s">
        <v>56</v>
      </c>
      <c r="AT151" t="s">
        <v>204</v>
      </c>
      <c r="AU151" t="s">
        <v>205</v>
      </c>
      <c r="AV151" t="s">
        <v>206</v>
      </c>
      <c r="AW151">
        <v>2397.82771965957</v>
      </c>
      <c r="AX151">
        <v>475</v>
      </c>
      <c r="AY151">
        <f t="shared" si="5"/>
        <v>1922.82771965957</v>
      </c>
      <c r="AZ151" t="s">
        <v>72</v>
      </c>
    </row>
    <row r="152" spans="1:54" x14ac:dyDescent="0.25">
      <c r="A152" t="s">
        <v>182</v>
      </c>
      <c r="B152" t="s">
        <v>183</v>
      </c>
      <c r="C152" t="s">
        <v>51</v>
      </c>
      <c r="D152" t="s">
        <v>75</v>
      </c>
      <c r="E152" t="s">
        <v>53</v>
      </c>
      <c r="F152" t="s">
        <v>76</v>
      </c>
      <c r="G152" t="s">
        <v>76</v>
      </c>
      <c r="H152" t="s">
        <v>55</v>
      </c>
      <c r="I152">
        <v>112.089</v>
      </c>
      <c r="J152">
        <v>112.089</v>
      </c>
      <c r="K152">
        <v>1</v>
      </c>
      <c r="L152" t="s">
        <v>184</v>
      </c>
      <c r="M152" t="s">
        <v>56</v>
      </c>
      <c r="N152" t="s">
        <v>185</v>
      </c>
      <c r="O152" t="s">
        <v>186</v>
      </c>
      <c r="P152" t="s">
        <v>56</v>
      </c>
      <c r="Q152">
        <v>1</v>
      </c>
      <c r="R152" t="s">
        <v>80</v>
      </c>
      <c r="S152" t="s">
        <v>60</v>
      </c>
      <c r="T152" t="s">
        <v>61</v>
      </c>
      <c r="U152">
        <v>117</v>
      </c>
      <c r="V152" t="s">
        <v>62</v>
      </c>
      <c r="W152" t="s">
        <v>81</v>
      </c>
      <c r="X152">
        <v>0.89363499999999996</v>
      </c>
      <c r="Y152" t="s">
        <v>82</v>
      </c>
      <c r="Z152">
        <v>121087</v>
      </c>
      <c r="AA152">
        <v>887.46899999999903</v>
      </c>
      <c r="AB152">
        <f t="shared" si="4"/>
        <v>14.791149999999984</v>
      </c>
      <c r="AC152">
        <v>133770</v>
      </c>
      <c r="AD152">
        <v>31</v>
      </c>
      <c r="AE152">
        <v>14.9941</v>
      </c>
      <c r="AF152">
        <v>112.089</v>
      </c>
      <c r="AG152">
        <v>97.094899999999996</v>
      </c>
      <c r="AH152">
        <v>1</v>
      </c>
      <c r="AI152" t="s">
        <v>187</v>
      </c>
      <c r="AJ152">
        <v>4</v>
      </c>
      <c r="AK152" t="s">
        <v>56</v>
      </c>
      <c r="AL152">
        <v>0</v>
      </c>
      <c r="AM152">
        <v>0</v>
      </c>
      <c r="AN152" t="s">
        <v>188</v>
      </c>
      <c r="AO152" t="s">
        <v>189</v>
      </c>
      <c r="AP152" t="s">
        <v>190</v>
      </c>
      <c r="AQ152" t="s">
        <v>56</v>
      </c>
      <c r="AR152" t="s">
        <v>56</v>
      </c>
      <c r="AS152" t="s">
        <v>56</v>
      </c>
      <c r="AT152" t="s">
        <v>56</v>
      </c>
      <c r="AU152" t="s">
        <v>56</v>
      </c>
      <c r="AV152" t="s">
        <v>56</v>
      </c>
      <c r="AW152">
        <v>1465.2141772382299</v>
      </c>
      <c r="AX152">
        <v>960</v>
      </c>
      <c r="AY152">
        <f t="shared" si="5"/>
        <v>505.21417723822992</v>
      </c>
      <c r="AZ152" t="s">
        <v>72</v>
      </c>
    </row>
    <row r="153" spans="1:54" x14ac:dyDescent="0.25">
      <c r="A153" t="s">
        <v>697</v>
      </c>
      <c r="B153" t="s">
        <v>698</v>
      </c>
      <c r="C153" t="s">
        <v>51</v>
      </c>
      <c r="D153" t="s">
        <v>195</v>
      </c>
      <c r="E153" t="s">
        <v>53</v>
      </c>
      <c r="F153" t="s">
        <v>196</v>
      </c>
      <c r="G153" t="s">
        <v>196</v>
      </c>
      <c r="H153" t="s">
        <v>55</v>
      </c>
      <c r="I153">
        <v>86.1096</v>
      </c>
      <c r="J153">
        <v>86.1096</v>
      </c>
      <c r="K153">
        <v>1</v>
      </c>
      <c r="L153" t="s">
        <v>699</v>
      </c>
      <c r="M153" t="s">
        <v>56</v>
      </c>
      <c r="N153" t="s">
        <v>700</v>
      </c>
      <c r="O153" t="s">
        <v>701</v>
      </c>
      <c r="P153" t="s">
        <v>56</v>
      </c>
      <c r="Q153">
        <v>1</v>
      </c>
      <c r="R153" t="s">
        <v>80</v>
      </c>
      <c r="S153" t="s">
        <v>60</v>
      </c>
      <c r="T153" t="s">
        <v>61</v>
      </c>
      <c r="U153">
        <v>94</v>
      </c>
      <c r="V153" t="s">
        <v>62</v>
      </c>
      <c r="W153" t="s">
        <v>81</v>
      </c>
      <c r="X153">
        <v>0.79078800000000005</v>
      </c>
      <c r="Y153" t="s">
        <v>82</v>
      </c>
      <c r="Z153">
        <v>2060</v>
      </c>
      <c r="AA153">
        <v>651.25699999999995</v>
      </c>
      <c r="AB153">
        <f t="shared" si="4"/>
        <v>10.854283333333333</v>
      </c>
      <c r="AC153">
        <v>11863.9</v>
      </c>
      <c r="AD153">
        <v>4</v>
      </c>
      <c r="AE153">
        <v>1.0216000000000001</v>
      </c>
      <c r="AF153">
        <v>86.1096</v>
      </c>
      <c r="AG153">
        <v>85.087999999999994</v>
      </c>
      <c r="AH153">
        <v>1</v>
      </c>
      <c r="AI153" t="s">
        <v>702</v>
      </c>
      <c r="AJ153">
        <v>1</v>
      </c>
      <c r="AK153" t="s">
        <v>56</v>
      </c>
      <c r="AL153">
        <v>0</v>
      </c>
      <c r="AM153">
        <v>0</v>
      </c>
      <c r="AN153" t="s">
        <v>201</v>
      </c>
      <c r="AO153" t="s">
        <v>703</v>
      </c>
      <c r="AP153" t="s">
        <v>704</v>
      </c>
      <c r="AQ153" t="s">
        <v>56</v>
      </c>
      <c r="AR153" t="s">
        <v>56</v>
      </c>
      <c r="AS153" t="s">
        <v>56</v>
      </c>
      <c r="AT153" t="s">
        <v>204</v>
      </c>
      <c r="AU153" t="s">
        <v>205</v>
      </c>
      <c r="AV153" t="s">
        <v>206</v>
      </c>
      <c r="AW153">
        <v>1281.2799896141901</v>
      </c>
      <c r="AX153">
        <v>570</v>
      </c>
      <c r="AY153">
        <f t="shared" si="5"/>
        <v>711.27998961419007</v>
      </c>
      <c r="AZ153" t="s">
        <v>72</v>
      </c>
    </row>
    <row r="154" spans="1:54" x14ac:dyDescent="0.25">
      <c r="A154" t="s">
        <v>1263</v>
      </c>
      <c r="B154" t="s">
        <v>1264</v>
      </c>
      <c r="C154" t="s">
        <v>51</v>
      </c>
      <c r="D154" t="s">
        <v>75</v>
      </c>
      <c r="E154" t="s">
        <v>53</v>
      </c>
      <c r="F154" t="s">
        <v>76</v>
      </c>
      <c r="G154" t="s">
        <v>76</v>
      </c>
      <c r="H154" t="s">
        <v>55</v>
      </c>
      <c r="I154">
        <v>130.09899999999999</v>
      </c>
      <c r="J154">
        <v>130.09899999999999</v>
      </c>
      <c r="K154">
        <v>1</v>
      </c>
      <c r="L154" t="s">
        <v>1265</v>
      </c>
      <c r="M154" t="s">
        <v>56</v>
      </c>
      <c r="N154" t="s">
        <v>1266</v>
      </c>
      <c r="O154" t="s">
        <v>1267</v>
      </c>
      <c r="P154" t="s">
        <v>56</v>
      </c>
      <c r="Q154">
        <v>1</v>
      </c>
      <c r="R154" t="s">
        <v>80</v>
      </c>
      <c r="S154" t="s">
        <v>60</v>
      </c>
      <c r="T154" t="s">
        <v>61</v>
      </c>
      <c r="U154">
        <v>24</v>
      </c>
      <c r="V154" t="s">
        <v>62</v>
      </c>
      <c r="W154" t="s">
        <v>81</v>
      </c>
      <c r="X154">
        <v>0.723159</v>
      </c>
      <c r="Y154" t="s">
        <v>82</v>
      </c>
      <c r="Z154">
        <v>2095.0100000000002</v>
      </c>
      <c r="AA154">
        <v>246.09</v>
      </c>
      <c r="AB154">
        <f t="shared" si="4"/>
        <v>4.1014999999999997</v>
      </c>
      <c r="AC154">
        <v>323441</v>
      </c>
      <c r="AD154">
        <v>7</v>
      </c>
      <c r="AE154">
        <v>42.079300000000003</v>
      </c>
      <c r="AF154">
        <v>130.09899999999999</v>
      </c>
      <c r="AG154">
        <v>88.0197</v>
      </c>
      <c r="AH154">
        <v>1</v>
      </c>
      <c r="AI154" t="s">
        <v>1101</v>
      </c>
      <c r="AJ154">
        <v>2</v>
      </c>
      <c r="AK154" t="s">
        <v>56</v>
      </c>
      <c r="AL154">
        <v>0</v>
      </c>
      <c r="AM154">
        <v>0</v>
      </c>
      <c r="AN154" t="s">
        <v>1055</v>
      </c>
      <c r="AO154" t="s">
        <v>1268</v>
      </c>
      <c r="AP154" t="s">
        <v>1269</v>
      </c>
      <c r="AQ154" t="s">
        <v>56</v>
      </c>
      <c r="AR154" t="s">
        <v>56</v>
      </c>
      <c r="AS154" t="s">
        <v>56</v>
      </c>
      <c r="AT154" t="s">
        <v>231</v>
      </c>
      <c r="AU154" t="s">
        <v>232</v>
      </c>
      <c r="AV154" t="s">
        <v>206</v>
      </c>
      <c r="AW154">
        <v>938.27284549538501</v>
      </c>
      <c r="AX154">
        <v>836</v>
      </c>
      <c r="AY154">
        <f t="shared" si="5"/>
        <v>102.27284549538501</v>
      </c>
      <c r="AZ154" t="s">
        <v>72</v>
      </c>
    </row>
    <row r="155" spans="1:54" x14ac:dyDescent="0.25">
      <c r="A155" t="s">
        <v>73</v>
      </c>
      <c r="B155" t="s">
        <v>74</v>
      </c>
      <c r="C155" t="s">
        <v>51</v>
      </c>
      <c r="D155" t="s">
        <v>75</v>
      </c>
      <c r="E155" t="s">
        <v>53</v>
      </c>
      <c r="F155" t="s">
        <v>76</v>
      </c>
      <c r="G155" t="s">
        <v>76</v>
      </c>
      <c r="H155" t="s">
        <v>55</v>
      </c>
      <c r="I155">
        <v>108.05800000000001</v>
      </c>
      <c r="J155">
        <v>108.05800000000001</v>
      </c>
      <c r="K155">
        <v>1</v>
      </c>
      <c r="L155" t="s">
        <v>77</v>
      </c>
      <c r="M155" t="s">
        <v>56</v>
      </c>
      <c r="N155" t="s">
        <v>78</v>
      </c>
      <c r="O155" t="s">
        <v>79</v>
      </c>
      <c r="P155" t="s">
        <v>56</v>
      </c>
      <c r="Q155">
        <v>1</v>
      </c>
      <c r="R155" t="s">
        <v>80</v>
      </c>
      <c r="S155" t="s">
        <v>60</v>
      </c>
      <c r="T155" t="s">
        <v>61</v>
      </c>
      <c r="U155">
        <v>58</v>
      </c>
      <c r="V155" t="s">
        <v>62</v>
      </c>
      <c r="W155" t="s">
        <v>81</v>
      </c>
      <c r="X155">
        <v>0.952349</v>
      </c>
      <c r="Y155" t="s">
        <v>82</v>
      </c>
      <c r="Z155">
        <v>91335</v>
      </c>
      <c r="AA155">
        <v>389.95699999999999</v>
      </c>
      <c r="AB155">
        <f t="shared" si="4"/>
        <v>6.4992833333333335</v>
      </c>
      <c r="AC155">
        <v>7880.04</v>
      </c>
      <c r="AD155">
        <v>24</v>
      </c>
      <c r="AE155">
        <v>0.85150099999999995</v>
      </c>
      <c r="AF155">
        <v>108.05800000000001</v>
      </c>
      <c r="AG155">
        <v>108.91</v>
      </c>
      <c r="AH155">
        <v>1</v>
      </c>
      <c r="AI155" t="s">
        <v>83</v>
      </c>
      <c r="AJ155">
        <v>4</v>
      </c>
      <c r="AK155" t="s">
        <v>56</v>
      </c>
      <c r="AL155">
        <v>0</v>
      </c>
      <c r="AM155">
        <v>0</v>
      </c>
      <c r="AN155" t="s">
        <v>84</v>
      </c>
      <c r="AO155" t="s">
        <v>85</v>
      </c>
      <c r="AP155" t="s">
        <v>86</v>
      </c>
      <c r="AQ155" t="s">
        <v>56</v>
      </c>
      <c r="AR155" t="s">
        <v>56</v>
      </c>
      <c r="AS155" t="s">
        <v>56</v>
      </c>
      <c r="AT155" t="s">
        <v>56</v>
      </c>
      <c r="AU155" t="s">
        <v>56</v>
      </c>
      <c r="AV155" t="s">
        <v>87</v>
      </c>
      <c r="AW155">
        <v>1077.36836371036</v>
      </c>
      <c r="AX155">
        <v>1054</v>
      </c>
      <c r="AY155">
        <f t="shared" si="5"/>
        <v>23.368363710359972</v>
      </c>
      <c r="AZ155" t="s">
        <v>72</v>
      </c>
    </row>
    <row r="156" spans="1:54" x14ac:dyDescent="0.25">
      <c r="A156" t="s">
        <v>1208</v>
      </c>
      <c r="B156" t="s">
        <v>1209</v>
      </c>
      <c r="C156" t="s">
        <v>51</v>
      </c>
      <c r="D156" t="s">
        <v>75</v>
      </c>
      <c r="E156" t="s">
        <v>53</v>
      </c>
      <c r="F156" t="s">
        <v>142</v>
      </c>
      <c r="G156" t="s">
        <v>142</v>
      </c>
      <c r="H156" t="s">
        <v>55</v>
      </c>
      <c r="I156">
        <v>153.04300000000001</v>
      </c>
      <c r="J156">
        <v>153.04300000000001</v>
      </c>
      <c r="K156">
        <v>1</v>
      </c>
      <c r="L156" t="s">
        <v>1210</v>
      </c>
      <c r="M156" t="s">
        <v>56</v>
      </c>
      <c r="N156" t="s">
        <v>1211</v>
      </c>
      <c r="O156" t="s">
        <v>1212</v>
      </c>
      <c r="P156" t="s">
        <v>56</v>
      </c>
      <c r="Q156">
        <v>1</v>
      </c>
      <c r="R156" t="s">
        <v>80</v>
      </c>
      <c r="S156" t="s">
        <v>60</v>
      </c>
      <c r="T156" t="s">
        <v>61</v>
      </c>
      <c r="U156">
        <v>175</v>
      </c>
      <c r="V156" t="s">
        <v>62</v>
      </c>
      <c r="W156" t="s">
        <v>81</v>
      </c>
      <c r="X156">
        <v>0.72796400000000006</v>
      </c>
      <c r="Y156" t="s">
        <v>82</v>
      </c>
      <c r="Z156">
        <v>4510</v>
      </c>
      <c r="AA156">
        <v>1367.85</v>
      </c>
      <c r="AB156">
        <f t="shared" si="4"/>
        <v>22.797499999999999</v>
      </c>
      <c r="AC156">
        <v>300825</v>
      </c>
      <c r="AD156">
        <v>15</v>
      </c>
      <c r="AE156">
        <v>46.039099999999998</v>
      </c>
      <c r="AF156">
        <v>153.04300000000001</v>
      </c>
      <c r="AG156">
        <v>107.003999999999</v>
      </c>
      <c r="AH156">
        <v>1</v>
      </c>
      <c r="AI156" t="s">
        <v>1213</v>
      </c>
      <c r="AJ156">
        <v>2</v>
      </c>
      <c r="AK156" t="s">
        <v>56</v>
      </c>
      <c r="AL156">
        <v>0</v>
      </c>
      <c r="AM156">
        <v>0</v>
      </c>
      <c r="AN156" t="s">
        <v>1214</v>
      </c>
      <c r="AO156" t="s">
        <v>1215</v>
      </c>
      <c r="AP156" t="s">
        <v>1216</v>
      </c>
      <c r="AQ156" t="s">
        <v>56</v>
      </c>
      <c r="AR156" t="s">
        <v>56</v>
      </c>
      <c r="AS156" t="s">
        <v>56</v>
      </c>
      <c r="AT156" t="s">
        <v>56</v>
      </c>
      <c r="AU156" t="s">
        <v>56</v>
      </c>
      <c r="AV156" t="s">
        <v>87</v>
      </c>
      <c r="AW156">
        <v>1894.65540558205</v>
      </c>
      <c r="AX156">
        <v>1432</v>
      </c>
      <c r="AY156">
        <f t="shared" si="5"/>
        <v>462.65540558204998</v>
      </c>
      <c r="AZ156" t="s">
        <v>72</v>
      </c>
      <c r="BB156" t="s">
        <v>1574</v>
      </c>
    </row>
    <row r="157" spans="1:54" x14ac:dyDescent="0.25">
      <c r="A157" t="s">
        <v>1208</v>
      </c>
      <c r="B157" t="s">
        <v>1209</v>
      </c>
      <c r="C157" t="s">
        <v>51</v>
      </c>
      <c r="D157" t="s">
        <v>75</v>
      </c>
      <c r="E157" t="s">
        <v>53</v>
      </c>
      <c r="F157" t="s">
        <v>142</v>
      </c>
      <c r="G157" t="s">
        <v>142</v>
      </c>
      <c r="H157" t="s">
        <v>55</v>
      </c>
      <c r="I157">
        <v>153.04300000000001</v>
      </c>
      <c r="J157">
        <v>153.04300000000001</v>
      </c>
      <c r="K157">
        <v>1</v>
      </c>
      <c r="L157" t="s">
        <v>1210</v>
      </c>
      <c r="M157" t="s">
        <v>56</v>
      </c>
      <c r="N157" t="s">
        <v>1211</v>
      </c>
      <c r="O157" t="s">
        <v>1212</v>
      </c>
      <c r="P157" t="s">
        <v>56</v>
      </c>
      <c r="Q157">
        <v>1</v>
      </c>
      <c r="R157" t="s">
        <v>80</v>
      </c>
      <c r="S157" t="s">
        <v>60</v>
      </c>
      <c r="T157" t="s">
        <v>61</v>
      </c>
      <c r="U157">
        <v>153</v>
      </c>
      <c r="V157" t="s">
        <v>62</v>
      </c>
      <c r="W157" t="s">
        <v>81</v>
      </c>
      <c r="X157">
        <v>0.72276099999999999</v>
      </c>
      <c r="Y157" t="s">
        <v>82</v>
      </c>
      <c r="Z157">
        <v>9950</v>
      </c>
      <c r="AA157">
        <v>1206.54</v>
      </c>
      <c r="AB157">
        <f t="shared" si="4"/>
        <v>20.108999999999998</v>
      </c>
      <c r="AC157">
        <v>405283</v>
      </c>
      <c r="AD157">
        <v>19</v>
      </c>
      <c r="AE157">
        <v>62.025700000000001</v>
      </c>
      <c r="AF157">
        <v>153.04300000000001</v>
      </c>
      <c r="AG157">
        <v>91.017300000000006</v>
      </c>
      <c r="AH157">
        <v>1</v>
      </c>
      <c r="AI157" t="s">
        <v>1194</v>
      </c>
      <c r="AJ157">
        <v>3</v>
      </c>
      <c r="AK157" t="s">
        <v>56</v>
      </c>
      <c r="AL157">
        <v>0</v>
      </c>
      <c r="AM157">
        <v>0</v>
      </c>
      <c r="AN157" t="s">
        <v>1214</v>
      </c>
      <c r="AO157" t="s">
        <v>1215</v>
      </c>
      <c r="AP157" t="s">
        <v>1216</v>
      </c>
      <c r="AQ157" t="s">
        <v>56</v>
      </c>
      <c r="AR157" t="s">
        <v>56</v>
      </c>
      <c r="AS157" t="s">
        <v>56</v>
      </c>
      <c r="AT157" t="s">
        <v>56</v>
      </c>
      <c r="AU157" t="s">
        <v>56</v>
      </c>
      <c r="AV157" t="s">
        <v>87</v>
      </c>
      <c r="AW157">
        <v>1740.7654249382999</v>
      </c>
      <c r="AX157">
        <v>1432</v>
      </c>
      <c r="AY157">
        <f t="shared" si="5"/>
        <v>308.76542493829993</v>
      </c>
      <c r="AZ157" t="s">
        <v>72</v>
      </c>
      <c r="BB157" t="s">
        <v>1574</v>
      </c>
    </row>
    <row r="158" spans="1:54" x14ac:dyDescent="0.25">
      <c r="A158" t="s">
        <v>1208</v>
      </c>
      <c r="B158" t="s">
        <v>1209</v>
      </c>
      <c r="C158" t="s">
        <v>51</v>
      </c>
      <c r="D158" t="s">
        <v>75</v>
      </c>
      <c r="E158" t="s">
        <v>53</v>
      </c>
      <c r="F158" t="s">
        <v>142</v>
      </c>
      <c r="G158" t="s">
        <v>142</v>
      </c>
      <c r="H158" t="s">
        <v>55</v>
      </c>
      <c r="I158">
        <v>153.04300000000001</v>
      </c>
      <c r="J158">
        <v>153.04300000000001</v>
      </c>
      <c r="K158">
        <v>1</v>
      </c>
      <c r="L158" t="s">
        <v>1210</v>
      </c>
      <c r="M158" t="s">
        <v>56</v>
      </c>
      <c r="N158" t="s">
        <v>1211</v>
      </c>
      <c r="O158" t="s">
        <v>1212</v>
      </c>
      <c r="P158" t="s">
        <v>56</v>
      </c>
      <c r="Q158">
        <v>1</v>
      </c>
      <c r="R158" t="s">
        <v>80</v>
      </c>
      <c r="S158" t="s">
        <v>60</v>
      </c>
      <c r="T158" t="s">
        <v>61</v>
      </c>
      <c r="U158">
        <v>173</v>
      </c>
      <c r="V158" t="s">
        <v>62</v>
      </c>
      <c r="W158" t="s">
        <v>81</v>
      </c>
      <c r="X158">
        <v>0.718669</v>
      </c>
      <c r="Y158" t="s">
        <v>82</v>
      </c>
      <c r="Z158">
        <v>16181</v>
      </c>
      <c r="AA158">
        <v>1360.66</v>
      </c>
      <c r="AB158">
        <f t="shared" si="4"/>
        <v>22.677666666666667</v>
      </c>
      <c r="AC158">
        <v>222337</v>
      </c>
      <c r="AD158">
        <v>24</v>
      </c>
      <c r="AE158">
        <v>34.027099999999997</v>
      </c>
      <c r="AF158">
        <v>153.04300000000001</v>
      </c>
      <c r="AG158">
        <v>119.01600000000001</v>
      </c>
      <c r="AH158">
        <v>1</v>
      </c>
      <c r="AI158" t="s">
        <v>1021</v>
      </c>
      <c r="AJ158">
        <v>3</v>
      </c>
      <c r="AK158" t="s">
        <v>56</v>
      </c>
      <c r="AL158">
        <v>0</v>
      </c>
      <c r="AM158">
        <v>0</v>
      </c>
      <c r="AN158" t="s">
        <v>1214</v>
      </c>
      <c r="AO158" t="s">
        <v>1215</v>
      </c>
      <c r="AP158" t="s">
        <v>1216</v>
      </c>
      <c r="AQ158" t="s">
        <v>56</v>
      </c>
      <c r="AR158" t="s">
        <v>56</v>
      </c>
      <c r="AS158" t="s">
        <v>56</v>
      </c>
      <c r="AT158" t="s">
        <v>56</v>
      </c>
      <c r="AU158" t="s">
        <v>56</v>
      </c>
      <c r="AV158" t="s">
        <v>87</v>
      </c>
      <c r="AW158">
        <v>1887.6557929937801</v>
      </c>
      <c r="AX158">
        <v>1432</v>
      </c>
      <c r="AY158">
        <f t="shared" si="5"/>
        <v>455.6557929937801</v>
      </c>
      <c r="AZ158" t="s">
        <v>72</v>
      </c>
      <c r="BB158" t="s">
        <v>1574</v>
      </c>
    </row>
    <row r="159" spans="1:54" x14ac:dyDescent="0.25">
      <c r="A159" t="s">
        <v>663</v>
      </c>
      <c r="B159" t="s">
        <v>664</v>
      </c>
      <c r="C159" t="s">
        <v>51</v>
      </c>
      <c r="D159" t="s">
        <v>75</v>
      </c>
      <c r="E159" t="s">
        <v>53</v>
      </c>
      <c r="F159" t="s">
        <v>223</v>
      </c>
      <c r="G159" t="s">
        <v>223</v>
      </c>
      <c r="H159" t="s">
        <v>55</v>
      </c>
      <c r="I159">
        <v>138.10399999999899</v>
      </c>
      <c r="J159">
        <v>138.10399999999899</v>
      </c>
      <c r="K159">
        <v>1</v>
      </c>
      <c r="L159" t="s">
        <v>665</v>
      </c>
      <c r="M159" t="s">
        <v>56</v>
      </c>
      <c r="N159" t="s">
        <v>666</v>
      </c>
      <c r="O159" t="s">
        <v>667</v>
      </c>
      <c r="P159" t="s">
        <v>56</v>
      </c>
      <c r="Q159">
        <v>1</v>
      </c>
      <c r="R159" t="s">
        <v>80</v>
      </c>
      <c r="S159" t="s">
        <v>60</v>
      </c>
      <c r="T159" t="s">
        <v>61</v>
      </c>
      <c r="U159">
        <v>68</v>
      </c>
      <c r="V159" t="s">
        <v>62</v>
      </c>
      <c r="W159" t="s">
        <v>81</v>
      </c>
      <c r="X159">
        <v>0.79372799999999999</v>
      </c>
      <c r="Y159" t="s">
        <v>82</v>
      </c>
      <c r="Z159">
        <v>7157.81</v>
      </c>
      <c r="AA159">
        <v>413.070999999999</v>
      </c>
      <c r="AB159">
        <f t="shared" si="4"/>
        <v>6.8845166666666504</v>
      </c>
      <c r="AC159">
        <v>413433</v>
      </c>
      <c r="AD159">
        <v>9</v>
      </c>
      <c r="AE159">
        <v>57.096800000000002</v>
      </c>
      <c r="AF159">
        <v>138.10399999999899</v>
      </c>
      <c r="AG159">
        <v>81.007199999999997</v>
      </c>
      <c r="AH159">
        <v>1</v>
      </c>
      <c r="AI159" t="s">
        <v>175</v>
      </c>
      <c r="AJ159">
        <v>4</v>
      </c>
      <c r="AK159" t="s">
        <v>56</v>
      </c>
      <c r="AL159">
        <v>0</v>
      </c>
      <c r="AM159">
        <v>0</v>
      </c>
      <c r="AN159" t="s">
        <v>668</v>
      </c>
      <c r="AO159" t="s">
        <v>669</v>
      </c>
      <c r="AP159" t="s">
        <v>670</v>
      </c>
      <c r="AQ159" t="s">
        <v>56</v>
      </c>
      <c r="AR159" t="s">
        <v>56</v>
      </c>
      <c r="AS159" t="s">
        <v>56</v>
      </c>
      <c r="AT159" t="s">
        <v>671</v>
      </c>
      <c r="AU159" t="s">
        <v>672</v>
      </c>
      <c r="AV159" t="s">
        <v>566</v>
      </c>
      <c r="AW159">
        <v>1097.51655038579</v>
      </c>
      <c r="AX159">
        <v>993</v>
      </c>
      <c r="AY159">
        <f t="shared" si="5"/>
        <v>104.51655038578997</v>
      </c>
      <c r="AZ159" t="s">
        <v>72</v>
      </c>
    </row>
    <row r="160" spans="1:54" x14ac:dyDescent="0.25">
      <c r="A160" t="s">
        <v>97</v>
      </c>
      <c r="B160" t="s">
        <v>1577</v>
      </c>
      <c r="C160" t="s">
        <v>51</v>
      </c>
      <c r="D160" t="s">
        <v>75</v>
      </c>
      <c r="E160" t="s">
        <v>53</v>
      </c>
      <c r="F160" t="s">
        <v>99</v>
      </c>
      <c r="G160" t="s">
        <v>99</v>
      </c>
      <c r="H160" t="s">
        <v>55</v>
      </c>
      <c r="I160">
        <v>122.07299999999999</v>
      </c>
      <c r="J160">
        <v>122.07299999999999</v>
      </c>
      <c r="K160">
        <v>1</v>
      </c>
      <c r="L160" t="s">
        <v>100</v>
      </c>
      <c r="M160" t="s">
        <v>56</v>
      </c>
      <c r="N160" t="s">
        <v>101</v>
      </c>
      <c r="O160" t="s">
        <v>102</v>
      </c>
      <c r="P160" t="s">
        <v>56</v>
      </c>
      <c r="Q160">
        <v>1</v>
      </c>
      <c r="R160" t="s">
        <v>80</v>
      </c>
      <c r="S160" t="s">
        <v>60</v>
      </c>
      <c r="T160" t="s">
        <v>61</v>
      </c>
      <c r="U160">
        <v>75</v>
      </c>
      <c r="V160" t="s">
        <v>62</v>
      </c>
      <c r="W160" t="s">
        <v>81</v>
      </c>
      <c r="X160">
        <v>0.92604900000000001</v>
      </c>
      <c r="Y160" t="s">
        <v>82</v>
      </c>
      <c r="Z160">
        <v>32217</v>
      </c>
      <c r="AA160">
        <v>442.34300000000002</v>
      </c>
      <c r="AB160">
        <f t="shared" si="4"/>
        <v>7.3723833333333335</v>
      </c>
      <c r="AC160">
        <v>246102</v>
      </c>
      <c r="AD160">
        <v>14</v>
      </c>
      <c r="AE160">
        <v>30.042400000000001</v>
      </c>
      <c r="AF160">
        <v>122.07299999999999</v>
      </c>
      <c r="AG160">
        <v>92.030600000000007</v>
      </c>
      <c r="AH160">
        <v>1</v>
      </c>
      <c r="AI160" t="s">
        <v>103</v>
      </c>
      <c r="AJ160">
        <v>4</v>
      </c>
      <c r="AK160" t="s">
        <v>56</v>
      </c>
      <c r="AL160">
        <v>0</v>
      </c>
      <c r="AM160">
        <v>0</v>
      </c>
      <c r="AN160" t="s">
        <v>104</v>
      </c>
      <c r="AO160" t="s">
        <v>105</v>
      </c>
      <c r="AP160" t="s">
        <v>106</v>
      </c>
      <c r="AQ160" t="s">
        <v>56</v>
      </c>
      <c r="AR160" t="s">
        <v>56</v>
      </c>
      <c r="AS160" t="s">
        <v>56</v>
      </c>
      <c r="AT160" t="s">
        <v>107</v>
      </c>
      <c r="AU160" t="s">
        <v>108</v>
      </c>
      <c r="AV160" t="s">
        <v>87</v>
      </c>
      <c r="AW160">
        <v>1120.5882712530999</v>
      </c>
      <c r="AX160">
        <v>1116</v>
      </c>
      <c r="AY160">
        <f t="shared" si="5"/>
        <v>4.588271253099947</v>
      </c>
      <c r="AZ160" t="s">
        <v>72</v>
      </c>
    </row>
    <row r="161" spans="1:54" x14ac:dyDescent="0.25">
      <c r="A161" t="s">
        <v>109</v>
      </c>
      <c r="B161" t="s">
        <v>1577</v>
      </c>
      <c r="C161" t="s">
        <v>51</v>
      </c>
      <c r="D161" t="s">
        <v>111</v>
      </c>
      <c r="E161" t="s">
        <v>112</v>
      </c>
      <c r="F161" t="s">
        <v>56</v>
      </c>
      <c r="G161" t="s">
        <v>113</v>
      </c>
      <c r="H161" t="s">
        <v>55</v>
      </c>
      <c r="I161">
        <v>122</v>
      </c>
      <c r="J161">
        <v>0</v>
      </c>
      <c r="K161">
        <v>1</v>
      </c>
      <c r="L161" t="s">
        <v>56</v>
      </c>
      <c r="M161" t="s">
        <v>56</v>
      </c>
      <c r="N161" t="s">
        <v>56</v>
      </c>
      <c r="O161" t="s">
        <v>56</v>
      </c>
      <c r="P161" t="s">
        <v>56</v>
      </c>
      <c r="Q161">
        <v>1</v>
      </c>
      <c r="R161" t="s">
        <v>59</v>
      </c>
      <c r="S161" t="s">
        <v>60</v>
      </c>
      <c r="T161" t="s">
        <v>61</v>
      </c>
      <c r="U161">
        <v>75</v>
      </c>
      <c r="V161" t="s">
        <v>62</v>
      </c>
      <c r="W161" t="s">
        <v>114</v>
      </c>
      <c r="X161">
        <v>0.91813199999999995</v>
      </c>
      <c r="Y161" t="s">
        <v>115</v>
      </c>
      <c r="Z161">
        <v>32217</v>
      </c>
      <c r="AA161">
        <v>442.34300000000002</v>
      </c>
      <c r="AB161">
        <f t="shared" si="4"/>
        <v>7.3723833333333335</v>
      </c>
      <c r="AC161">
        <v>245651</v>
      </c>
      <c r="AD161">
        <v>26</v>
      </c>
      <c r="AE161">
        <v>29.9694</v>
      </c>
      <c r="AF161">
        <v>122</v>
      </c>
      <c r="AG161">
        <v>92.030600000000007</v>
      </c>
      <c r="AH161">
        <v>1</v>
      </c>
      <c r="AI161" t="s">
        <v>103</v>
      </c>
      <c r="AJ161">
        <v>4</v>
      </c>
      <c r="AK161" t="s">
        <v>56</v>
      </c>
      <c r="AL161">
        <v>0</v>
      </c>
      <c r="AM161">
        <v>0</v>
      </c>
      <c r="AN161" t="s">
        <v>56</v>
      </c>
      <c r="AO161" t="s">
        <v>56</v>
      </c>
      <c r="AP161" t="s">
        <v>56</v>
      </c>
      <c r="AQ161" t="s">
        <v>56</v>
      </c>
      <c r="AR161" t="s">
        <v>56</v>
      </c>
      <c r="AS161" t="s">
        <v>56</v>
      </c>
      <c r="AT161" t="s">
        <v>56</v>
      </c>
      <c r="AU161" t="s">
        <v>56</v>
      </c>
      <c r="AV161" t="s">
        <v>56</v>
      </c>
      <c r="AW161">
        <v>1120.5882712530999</v>
      </c>
      <c r="AX161">
        <v>1116</v>
      </c>
      <c r="AY161">
        <f t="shared" si="5"/>
        <v>4.588271253099947</v>
      </c>
      <c r="AZ161" t="s">
        <v>72</v>
      </c>
    </row>
    <row r="162" spans="1:54" x14ac:dyDescent="0.25">
      <c r="A162" t="s">
        <v>777</v>
      </c>
      <c r="B162" t="s">
        <v>778</v>
      </c>
      <c r="C162" t="s">
        <v>51</v>
      </c>
      <c r="D162" t="s">
        <v>195</v>
      </c>
      <c r="E162" t="s">
        <v>53</v>
      </c>
      <c r="F162" t="s">
        <v>196</v>
      </c>
      <c r="G162" t="s">
        <v>196</v>
      </c>
      <c r="H162" t="s">
        <v>55</v>
      </c>
      <c r="I162">
        <v>84.093900000000005</v>
      </c>
      <c r="J162">
        <v>84.093900000000005</v>
      </c>
      <c r="K162">
        <v>1</v>
      </c>
      <c r="L162" t="s">
        <v>779</v>
      </c>
      <c r="M162" t="s">
        <v>56</v>
      </c>
      <c r="N162" t="s">
        <v>780</v>
      </c>
      <c r="O162" t="s">
        <v>781</v>
      </c>
      <c r="P162" t="s">
        <v>56</v>
      </c>
      <c r="Q162">
        <v>1</v>
      </c>
      <c r="R162" t="s">
        <v>80</v>
      </c>
      <c r="S162" t="s">
        <v>60</v>
      </c>
      <c r="T162" t="s">
        <v>61</v>
      </c>
      <c r="U162">
        <v>183</v>
      </c>
      <c r="V162" t="s">
        <v>62</v>
      </c>
      <c r="W162" t="s">
        <v>81</v>
      </c>
      <c r="X162">
        <v>0.77837100000000004</v>
      </c>
      <c r="Y162" t="s">
        <v>82</v>
      </c>
      <c r="Z162">
        <v>5569.01</v>
      </c>
      <c r="AA162">
        <v>1398.19</v>
      </c>
      <c r="AB162">
        <f t="shared" si="4"/>
        <v>23.303166666666666</v>
      </c>
      <c r="AC162">
        <v>11891.5</v>
      </c>
      <c r="AD162">
        <v>9</v>
      </c>
      <c r="AE162">
        <v>1</v>
      </c>
      <c r="AF162">
        <v>84.093900000000005</v>
      </c>
      <c r="AG162">
        <v>85.093900000000005</v>
      </c>
      <c r="AH162">
        <v>1</v>
      </c>
      <c r="AI162" t="s">
        <v>782</v>
      </c>
      <c r="AJ162">
        <v>2</v>
      </c>
      <c r="AK162" t="s">
        <v>56</v>
      </c>
      <c r="AL162">
        <v>0</v>
      </c>
      <c r="AM162">
        <v>0</v>
      </c>
      <c r="AN162" t="s">
        <v>286</v>
      </c>
      <c r="AO162" t="s">
        <v>783</v>
      </c>
      <c r="AP162" t="s">
        <v>784</v>
      </c>
      <c r="AQ162" t="s">
        <v>56</v>
      </c>
      <c r="AR162" t="s">
        <v>56</v>
      </c>
      <c r="AS162" t="s">
        <v>56</v>
      </c>
      <c r="AT162" t="s">
        <v>204</v>
      </c>
      <c r="AU162" t="s">
        <v>205</v>
      </c>
      <c r="AV162" t="s">
        <v>206</v>
      </c>
      <c r="AW162">
        <v>1925.2233346054099</v>
      </c>
      <c r="AX162">
        <v>507</v>
      </c>
      <c r="AY162">
        <f t="shared" si="5"/>
        <v>1418.2233346054099</v>
      </c>
      <c r="AZ162" t="s">
        <v>72</v>
      </c>
    </row>
    <row r="163" spans="1:54" x14ac:dyDescent="0.25">
      <c r="A163" t="s">
        <v>344</v>
      </c>
      <c r="B163" t="s">
        <v>345</v>
      </c>
      <c r="C163" t="s">
        <v>51</v>
      </c>
      <c r="D163" t="s">
        <v>75</v>
      </c>
      <c r="E163" t="s">
        <v>53</v>
      </c>
      <c r="F163" t="s">
        <v>142</v>
      </c>
      <c r="G163" t="s">
        <v>142</v>
      </c>
      <c r="H163" t="s">
        <v>55</v>
      </c>
      <c r="I163">
        <v>84.057500000000005</v>
      </c>
      <c r="J163">
        <v>84.057500000000005</v>
      </c>
      <c r="K163">
        <v>1</v>
      </c>
      <c r="L163" t="s">
        <v>346</v>
      </c>
      <c r="M163" t="s">
        <v>56</v>
      </c>
      <c r="N163" t="s">
        <v>347</v>
      </c>
      <c r="O163" t="s">
        <v>348</v>
      </c>
      <c r="P163" t="s">
        <v>56</v>
      </c>
      <c r="Q163">
        <v>1</v>
      </c>
      <c r="R163" t="s">
        <v>80</v>
      </c>
      <c r="S163" t="s">
        <v>60</v>
      </c>
      <c r="T163" t="s">
        <v>61</v>
      </c>
      <c r="U163">
        <v>52</v>
      </c>
      <c r="V163" t="s">
        <v>62</v>
      </c>
      <c r="W163" t="s">
        <v>81</v>
      </c>
      <c r="X163">
        <v>0.84988699999999995</v>
      </c>
      <c r="Y163" t="s">
        <v>82</v>
      </c>
      <c r="Z163">
        <v>12665.5</v>
      </c>
      <c r="AA163">
        <v>303.18599999999998</v>
      </c>
      <c r="AB163">
        <f t="shared" si="4"/>
        <v>5.0530999999999997</v>
      </c>
      <c r="AC163">
        <v>466.34500000000003</v>
      </c>
      <c r="AD163">
        <v>11</v>
      </c>
      <c r="AE163">
        <v>3.91998E-2</v>
      </c>
      <c r="AF163">
        <v>84.057500000000005</v>
      </c>
      <c r="AG163">
        <v>84.018299999999996</v>
      </c>
      <c r="AH163">
        <v>1</v>
      </c>
      <c r="AI163" t="s">
        <v>349</v>
      </c>
      <c r="AJ163">
        <v>3</v>
      </c>
      <c r="AK163" t="s">
        <v>56</v>
      </c>
      <c r="AL163">
        <v>0</v>
      </c>
      <c r="AM163">
        <v>0</v>
      </c>
      <c r="AN163" t="s">
        <v>350</v>
      </c>
      <c r="AO163" t="s">
        <v>351</v>
      </c>
      <c r="AP163" t="s">
        <v>352</v>
      </c>
      <c r="AQ163" t="s">
        <v>56</v>
      </c>
      <c r="AR163" t="s">
        <v>56</v>
      </c>
      <c r="AS163" t="s">
        <v>56</v>
      </c>
      <c r="AT163" t="s">
        <v>353</v>
      </c>
      <c r="AU163" t="s">
        <v>354</v>
      </c>
      <c r="AV163" t="s">
        <v>343</v>
      </c>
      <c r="AW163">
        <v>1001.73116088897</v>
      </c>
      <c r="AX163">
        <v>708</v>
      </c>
      <c r="AY163">
        <f t="shared" si="5"/>
        <v>293.73116088896995</v>
      </c>
      <c r="AZ163" t="s">
        <v>72</v>
      </c>
    </row>
    <row r="164" spans="1:54" x14ac:dyDescent="0.25">
      <c r="A164" t="s">
        <v>344</v>
      </c>
      <c r="B164" t="s">
        <v>345</v>
      </c>
      <c r="C164" t="s">
        <v>51</v>
      </c>
      <c r="D164" t="s">
        <v>75</v>
      </c>
      <c r="E164" t="s">
        <v>53</v>
      </c>
      <c r="F164" t="s">
        <v>142</v>
      </c>
      <c r="G164" t="s">
        <v>142</v>
      </c>
      <c r="H164" t="s">
        <v>55</v>
      </c>
      <c r="I164">
        <v>84.057500000000005</v>
      </c>
      <c r="J164">
        <v>84.057500000000005</v>
      </c>
      <c r="K164">
        <v>1</v>
      </c>
      <c r="L164" t="s">
        <v>346</v>
      </c>
      <c r="M164" t="s">
        <v>56</v>
      </c>
      <c r="N164" t="s">
        <v>347</v>
      </c>
      <c r="O164" t="s">
        <v>348</v>
      </c>
      <c r="P164" t="s">
        <v>56</v>
      </c>
      <c r="Q164">
        <v>1</v>
      </c>
      <c r="R164" t="s">
        <v>80</v>
      </c>
      <c r="S164" t="s">
        <v>60</v>
      </c>
      <c r="T164" t="s">
        <v>61</v>
      </c>
      <c r="U164">
        <v>44</v>
      </c>
      <c r="V164" t="s">
        <v>62</v>
      </c>
      <c r="W164" t="s">
        <v>81</v>
      </c>
      <c r="X164">
        <v>0.81343100000000002</v>
      </c>
      <c r="Y164" t="s">
        <v>82</v>
      </c>
      <c r="Z164">
        <v>7638.01</v>
      </c>
      <c r="AA164">
        <v>293</v>
      </c>
      <c r="AB164">
        <f t="shared" si="4"/>
        <v>4.8833333333333337</v>
      </c>
      <c r="AC164">
        <v>607.93700000000001</v>
      </c>
      <c r="AD164">
        <v>11</v>
      </c>
      <c r="AE164">
        <v>5.11017E-2</v>
      </c>
      <c r="AF164">
        <v>84.057500000000005</v>
      </c>
      <c r="AG164">
        <v>84.006399999999999</v>
      </c>
      <c r="AH164">
        <v>1</v>
      </c>
      <c r="AI164" t="s">
        <v>567</v>
      </c>
      <c r="AJ164">
        <v>3</v>
      </c>
      <c r="AK164" t="s">
        <v>56</v>
      </c>
      <c r="AL164">
        <v>0</v>
      </c>
      <c r="AM164">
        <v>0</v>
      </c>
      <c r="AN164" t="s">
        <v>350</v>
      </c>
      <c r="AO164" t="s">
        <v>351</v>
      </c>
      <c r="AP164" t="s">
        <v>352</v>
      </c>
      <c r="AQ164" t="s">
        <v>56</v>
      </c>
      <c r="AR164" t="s">
        <v>56</v>
      </c>
      <c r="AS164" t="s">
        <v>56</v>
      </c>
      <c r="AT164" t="s">
        <v>353</v>
      </c>
      <c r="AU164" t="s">
        <v>354</v>
      </c>
      <c r="AV164" t="s">
        <v>343</v>
      </c>
      <c r="AW164">
        <v>990.81539995778496</v>
      </c>
      <c r="AX164">
        <v>708</v>
      </c>
      <c r="AY164">
        <f t="shared" si="5"/>
        <v>282.81539995778496</v>
      </c>
      <c r="AZ164" t="s">
        <v>72</v>
      </c>
    </row>
    <row r="165" spans="1:54" x14ac:dyDescent="0.25">
      <c r="A165" t="s">
        <v>344</v>
      </c>
      <c r="B165" t="s">
        <v>345</v>
      </c>
      <c r="C165" t="s">
        <v>51</v>
      </c>
      <c r="D165" t="s">
        <v>75</v>
      </c>
      <c r="E165" t="s">
        <v>53</v>
      </c>
      <c r="F165" t="s">
        <v>142</v>
      </c>
      <c r="G165" t="s">
        <v>142</v>
      </c>
      <c r="H165" t="s">
        <v>55</v>
      </c>
      <c r="I165">
        <v>84.057500000000005</v>
      </c>
      <c r="J165">
        <v>84.057500000000005</v>
      </c>
      <c r="K165">
        <v>1</v>
      </c>
      <c r="L165" t="s">
        <v>346</v>
      </c>
      <c r="M165" t="s">
        <v>56</v>
      </c>
      <c r="N165" t="s">
        <v>347</v>
      </c>
      <c r="O165" t="s">
        <v>348</v>
      </c>
      <c r="P165" t="s">
        <v>56</v>
      </c>
      <c r="Q165">
        <v>1</v>
      </c>
      <c r="R165" t="s">
        <v>80</v>
      </c>
      <c r="S165" t="s">
        <v>60</v>
      </c>
      <c r="T165" t="s">
        <v>61</v>
      </c>
      <c r="U165">
        <v>23</v>
      </c>
      <c r="V165" t="s">
        <v>62</v>
      </c>
      <c r="W165" t="s">
        <v>81</v>
      </c>
      <c r="X165">
        <v>0.78630599999999995</v>
      </c>
      <c r="Y165" t="s">
        <v>82</v>
      </c>
      <c r="Z165">
        <v>5750</v>
      </c>
      <c r="AA165">
        <v>238.69499999999999</v>
      </c>
      <c r="AB165">
        <f t="shared" si="4"/>
        <v>3.9782500000000001</v>
      </c>
      <c r="AC165">
        <v>634.077</v>
      </c>
      <c r="AD165">
        <v>6</v>
      </c>
      <c r="AE165">
        <v>5.3298999999999999E-2</v>
      </c>
      <c r="AF165">
        <v>84.057500000000005</v>
      </c>
      <c r="AG165">
        <v>84.004199999999997</v>
      </c>
      <c r="AH165">
        <v>1</v>
      </c>
      <c r="AI165" t="s">
        <v>726</v>
      </c>
      <c r="AJ165">
        <v>2</v>
      </c>
      <c r="AK165" t="s">
        <v>56</v>
      </c>
      <c r="AL165">
        <v>0</v>
      </c>
      <c r="AM165">
        <v>0</v>
      </c>
      <c r="AN165" t="s">
        <v>350</v>
      </c>
      <c r="AO165" t="s">
        <v>351</v>
      </c>
      <c r="AP165" t="s">
        <v>352</v>
      </c>
      <c r="AQ165" t="s">
        <v>56</v>
      </c>
      <c r="AR165" t="s">
        <v>56</v>
      </c>
      <c r="AS165" t="s">
        <v>56</v>
      </c>
      <c r="AT165" t="s">
        <v>353</v>
      </c>
      <c r="AU165" t="s">
        <v>354</v>
      </c>
      <c r="AV165" t="s">
        <v>343</v>
      </c>
      <c r="AW165">
        <v>929.98991669023803</v>
      </c>
      <c r="AX165">
        <v>708</v>
      </c>
      <c r="AY165">
        <f t="shared" si="5"/>
        <v>221.98991669023803</v>
      </c>
      <c r="AZ165" t="s">
        <v>72</v>
      </c>
    </row>
    <row r="166" spans="1:54" x14ac:dyDescent="0.25">
      <c r="A166" t="s">
        <v>344</v>
      </c>
      <c r="B166" t="s">
        <v>345</v>
      </c>
      <c r="C166" t="s">
        <v>51</v>
      </c>
      <c r="D166" t="s">
        <v>75</v>
      </c>
      <c r="E166" t="s">
        <v>53</v>
      </c>
      <c r="F166" t="s">
        <v>142</v>
      </c>
      <c r="G166" t="s">
        <v>142</v>
      </c>
      <c r="H166" t="s">
        <v>55</v>
      </c>
      <c r="I166">
        <v>84.057500000000005</v>
      </c>
      <c r="J166">
        <v>84.057500000000005</v>
      </c>
      <c r="K166">
        <v>1</v>
      </c>
      <c r="L166" t="s">
        <v>346</v>
      </c>
      <c r="M166" t="s">
        <v>56</v>
      </c>
      <c r="N166" t="s">
        <v>347</v>
      </c>
      <c r="O166" t="s">
        <v>348</v>
      </c>
      <c r="P166" t="s">
        <v>56</v>
      </c>
      <c r="Q166">
        <v>1</v>
      </c>
      <c r="R166" t="s">
        <v>80</v>
      </c>
      <c r="S166" t="s">
        <v>60</v>
      </c>
      <c r="T166" t="s">
        <v>61</v>
      </c>
      <c r="U166">
        <v>50</v>
      </c>
      <c r="V166" t="s">
        <v>62</v>
      </c>
      <c r="W166" t="s">
        <v>81</v>
      </c>
      <c r="X166">
        <v>0.78234199999999998</v>
      </c>
      <c r="Y166" t="s">
        <v>82</v>
      </c>
      <c r="Z166">
        <v>4614</v>
      </c>
      <c r="AA166">
        <v>303.05700000000002</v>
      </c>
      <c r="AB166">
        <f t="shared" si="4"/>
        <v>5.0509500000000003</v>
      </c>
      <c r="AC166">
        <v>513.99599999999998</v>
      </c>
      <c r="AD166">
        <v>6</v>
      </c>
      <c r="AE166">
        <v>4.3205300000000002E-2</v>
      </c>
      <c r="AF166">
        <v>84.057500000000005</v>
      </c>
      <c r="AG166">
        <v>84.014300000000006</v>
      </c>
      <c r="AH166">
        <v>1</v>
      </c>
      <c r="AI166" t="s">
        <v>745</v>
      </c>
      <c r="AJ166">
        <v>3</v>
      </c>
      <c r="AK166" t="s">
        <v>56</v>
      </c>
      <c r="AL166">
        <v>0</v>
      </c>
      <c r="AM166">
        <v>0</v>
      </c>
      <c r="AN166" t="s">
        <v>350</v>
      </c>
      <c r="AO166" t="s">
        <v>351</v>
      </c>
      <c r="AP166" t="s">
        <v>352</v>
      </c>
      <c r="AQ166" t="s">
        <v>56</v>
      </c>
      <c r="AR166" t="s">
        <v>56</v>
      </c>
      <c r="AS166" t="s">
        <v>56</v>
      </c>
      <c r="AT166" t="s">
        <v>353</v>
      </c>
      <c r="AU166" t="s">
        <v>354</v>
      </c>
      <c r="AV166" t="s">
        <v>343</v>
      </c>
      <c r="AW166">
        <v>1001.6187131914299</v>
      </c>
      <c r="AX166">
        <v>708</v>
      </c>
      <c r="AY166">
        <f t="shared" si="5"/>
        <v>293.61871319142995</v>
      </c>
      <c r="AZ166" t="s">
        <v>72</v>
      </c>
    </row>
    <row r="167" spans="1:54" x14ac:dyDescent="0.25">
      <c r="A167" t="s">
        <v>344</v>
      </c>
      <c r="B167" t="s">
        <v>345</v>
      </c>
      <c r="C167" t="s">
        <v>51</v>
      </c>
      <c r="D167" t="s">
        <v>75</v>
      </c>
      <c r="E167" t="s">
        <v>53</v>
      </c>
      <c r="F167" t="s">
        <v>142</v>
      </c>
      <c r="G167" t="s">
        <v>142</v>
      </c>
      <c r="H167" t="s">
        <v>55</v>
      </c>
      <c r="I167">
        <v>84.057500000000005</v>
      </c>
      <c r="J167">
        <v>84.057500000000005</v>
      </c>
      <c r="K167">
        <v>1</v>
      </c>
      <c r="L167" t="s">
        <v>346</v>
      </c>
      <c r="M167" t="s">
        <v>56</v>
      </c>
      <c r="N167" t="s">
        <v>347</v>
      </c>
      <c r="O167" t="s">
        <v>348</v>
      </c>
      <c r="P167" t="s">
        <v>56</v>
      </c>
      <c r="Q167">
        <v>1</v>
      </c>
      <c r="R167" t="s">
        <v>80</v>
      </c>
      <c r="S167" t="s">
        <v>60</v>
      </c>
      <c r="T167" t="s">
        <v>61</v>
      </c>
      <c r="U167">
        <v>108</v>
      </c>
      <c r="V167" t="s">
        <v>62</v>
      </c>
      <c r="W167" t="s">
        <v>81</v>
      </c>
      <c r="X167">
        <v>0.75284099999999998</v>
      </c>
      <c r="Y167" t="s">
        <v>82</v>
      </c>
      <c r="Z167">
        <v>3271.01</v>
      </c>
      <c r="AA167">
        <v>761</v>
      </c>
      <c r="AB167">
        <f t="shared" si="4"/>
        <v>12.683333333333334</v>
      </c>
      <c r="AC167">
        <v>178975</v>
      </c>
      <c r="AD167">
        <v>10</v>
      </c>
      <c r="AE167">
        <v>15.0442</v>
      </c>
      <c r="AF167">
        <v>84.057500000000005</v>
      </c>
      <c r="AG167">
        <v>69.013300000000001</v>
      </c>
      <c r="AH167">
        <v>1</v>
      </c>
      <c r="AI167" t="s">
        <v>978</v>
      </c>
      <c r="AJ167">
        <v>3</v>
      </c>
      <c r="AK167" t="s">
        <v>56</v>
      </c>
      <c r="AL167">
        <v>0</v>
      </c>
      <c r="AM167">
        <v>0</v>
      </c>
      <c r="AN167" t="s">
        <v>350</v>
      </c>
      <c r="AO167" t="s">
        <v>351</v>
      </c>
      <c r="AP167" t="s">
        <v>352</v>
      </c>
      <c r="AQ167" t="s">
        <v>56</v>
      </c>
      <c r="AR167" t="s">
        <v>56</v>
      </c>
      <c r="AS167" t="s">
        <v>56</v>
      </c>
      <c r="AT167" t="s">
        <v>353</v>
      </c>
      <c r="AU167" t="s">
        <v>354</v>
      </c>
      <c r="AV167" t="s">
        <v>343</v>
      </c>
      <c r="AW167">
        <v>1365.7853936475401</v>
      </c>
      <c r="AX167">
        <v>708</v>
      </c>
      <c r="AY167">
        <f t="shared" si="5"/>
        <v>657.7853936475401</v>
      </c>
      <c r="AZ167" t="s">
        <v>72</v>
      </c>
    </row>
    <row r="168" spans="1:54" x14ac:dyDescent="0.25">
      <c r="A168" t="s">
        <v>982</v>
      </c>
      <c r="B168" t="s">
        <v>983</v>
      </c>
      <c r="C168" t="s">
        <v>51</v>
      </c>
      <c r="D168" t="s">
        <v>75</v>
      </c>
      <c r="E168" t="s">
        <v>53</v>
      </c>
      <c r="F168" t="s">
        <v>142</v>
      </c>
      <c r="G168" t="s">
        <v>142</v>
      </c>
      <c r="H168" t="s">
        <v>55</v>
      </c>
      <c r="I168">
        <v>140.12</v>
      </c>
      <c r="J168">
        <v>140.12</v>
      </c>
      <c r="K168">
        <v>1</v>
      </c>
      <c r="L168" t="s">
        <v>984</v>
      </c>
      <c r="M168" t="s">
        <v>56</v>
      </c>
      <c r="N168" t="s">
        <v>985</v>
      </c>
      <c r="O168" t="s">
        <v>986</v>
      </c>
      <c r="P168" t="s">
        <v>56</v>
      </c>
      <c r="Q168">
        <v>1</v>
      </c>
      <c r="R168" t="s">
        <v>80</v>
      </c>
      <c r="S168" t="s">
        <v>60</v>
      </c>
      <c r="T168" t="s">
        <v>61</v>
      </c>
      <c r="U168">
        <v>148</v>
      </c>
      <c r="V168" t="s">
        <v>62</v>
      </c>
      <c r="W168" t="s">
        <v>81</v>
      </c>
      <c r="X168">
        <v>0.75169600000000003</v>
      </c>
      <c r="Y168" t="s">
        <v>82</v>
      </c>
      <c r="Z168">
        <v>25170</v>
      </c>
      <c r="AA168">
        <v>1154.8499999999999</v>
      </c>
      <c r="AB168">
        <f t="shared" si="4"/>
        <v>19.247499999999999</v>
      </c>
      <c r="AC168">
        <v>223483</v>
      </c>
      <c r="AD168">
        <v>20</v>
      </c>
      <c r="AE168">
        <v>31.314499999999999</v>
      </c>
      <c r="AF168">
        <v>140.12</v>
      </c>
      <c r="AG168">
        <v>108.80500000000001</v>
      </c>
      <c r="AH168">
        <v>1</v>
      </c>
      <c r="AI168" t="s">
        <v>853</v>
      </c>
      <c r="AJ168">
        <v>4</v>
      </c>
      <c r="AK168" t="s">
        <v>56</v>
      </c>
      <c r="AL168">
        <v>0</v>
      </c>
      <c r="AM168">
        <v>0</v>
      </c>
      <c r="AN168" t="s">
        <v>987</v>
      </c>
      <c r="AO168" t="s">
        <v>988</v>
      </c>
      <c r="AP168" t="s">
        <v>989</v>
      </c>
      <c r="AQ168" t="s">
        <v>56</v>
      </c>
      <c r="AR168" t="s">
        <v>56</v>
      </c>
      <c r="AS168" t="s">
        <v>56</v>
      </c>
      <c r="AT168" t="s">
        <v>204</v>
      </c>
      <c r="AU168" t="s">
        <v>289</v>
      </c>
      <c r="AV168" t="s">
        <v>206</v>
      </c>
      <c r="AW168">
        <v>1693.29628743134</v>
      </c>
      <c r="AX168">
        <v>1165</v>
      </c>
      <c r="AY168">
        <f t="shared" si="5"/>
        <v>528.29628743134003</v>
      </c>
      <c r="AZ168" t="s">
        <v>72</v>
      </c>
    </row>
    <row r="169" spans="1:54" x14ac:dyDescent="0.25">
      <c r="A169" t="s">
        <v>982</v>
      </c>
      <c r="B169" t="s">
        <v>983</v>
      </c>
      <c r="C169" t="s">
        <v>51</v>
      </c>
      <c r="D169" t="s">
        <v>75</v>
      </c>
      <c r="E169" t="s">
        <v>53</v>
      </c>
      <c r="F169" t="s">
        <v>142</v>
      </c>
      <c r="G169" t="s">
        <v>142</v>
      </c>
      <c r="H169" t="s">
        <v>55</v>
      </c>
      <c r="I169">
        <v>140.12</v>
      </c>
      <c r="J169">
        <v>140.12</v>
      </c>
      <c r="K169">
        <v>1</v>
      </c>
      <c r="L169" t="s">
        <v>984</v>
      </c>
      <c r="M169" t="s">
        <v>56</v>
      </c>
      <c r="N169" t="s">
        <v>985</v>
      </c>
      <c r="O169" t="s">
        <v>986</v>
      </c>
      <c r="P169" t="s">
        <v>56</v>
      </c>
      <c r="Q169">
        <v>1</v>
      </c>
      <c r="R169" t="s">
        <v>80</v>
      </c>
      <c r="S169" t="s">
        <v>60</v>
      </c>
      <c r="T169" t="s">
        <v>61</v>
      </c>
      <c r="U169">
        <v>165</v>
      </c>
      <c r="V169" t="s">
        <v>62</v>
      </c>
      <c r="W169" t="s">
        <v>81</v>
      </c>
      <c r="X169">
        <v>0.749946</v>
      </c>
      <c r="Y169" t="s">
        <v>82</v>
      </c>
      <c r="Z169">
        <v>33678.5</v>
      </c>
      <c r="AA169">
        <v>1296.56</v>
      </c>
      <c r="AB169">
        <f t="shared" si="4"/>
        <v>21.609333333333332</v>
      </c>
      <c r="AC169">
        <v>436040</v>
      </c>
      <c r="AD169">
        <v>31</v>
      </c>
      <c r="AE169">
        <v>61.097900000000003</v>
      </c>
      <c r="AF169">
        <v>140.12</v>
      </c>
      <c r="AG169">
        <v>79.022099999999995</v>
      </c>
      <c r="AH169">
        <v>1</v>
      </c>
      <c r="AI169" t="s">
        <v>1007</v>
      </c>
      <c r="AJ169">
        <v>4</v>
      </c>
      <c r="AK169" t="s">
        <v>56</v>
      </c>
      <c r="AL169">
        <v>0</v>
      </c>
      <c r="AM169">
        <v>0</v>
      </c>
      <c r="AN169" t="s">
        <v>987</v>
      </c>
      <c r="AO169" t="s">
        <v>988</v>
      </c>
      <c r="AP169" t="s">
        <v>989</v>
      </c>
      <c r="AQ169" t="s">
        <v>56</v>
      </c>
      <c r="AR169" t="s">
        <v>56</v>
      </c>
      <c r="AS169" t="s">
        <v>56</v>
      </c>
      <c r="AT169" t="s">
        <v>204</v>
      </c>
      <c r="AU169" t="s">
        <v>289</v>
      </c>
      <c r="AV169" t="s">
        <v>206</v>
      </c>
      <c r="AW169">
        <v>1825.25312722078</v>
      </c>
      <c r="AX169">
        <v>1165</v>
      </c>
      <c r="AY169">
        <f t="shared" si="5"/>
        <v>660.25312722078002</v>
      </c>
      <c r="AZ169" t="s">
        <v>72</v>
      </c>
    </row>
    <row r="170" spans="1:54" x14ac:dyDescent="0.25">
      <c r="A170" t="s">
        <v>760</v>
      </c>
      <c r="B170" t="s">
        <v>761</v>
      </c>
      <c r="C170" t="s">
        <v>51</v>
      </c>
      <c r="D170" t="s">
        <v>75</v>
      </c>
      <c r="E170" t="s">
        <v>53</v>
      </c>
      <c r="F170" t="s">
        <v>449</v>
      </c>
      <c r="G170" t="s">
        <v>449</v>
      </c>
      <c r="H170" t="s">
        <v>55</v>
      </c>
      <c r="I170">
        <v>296.30799999999999</v>
      </c>
      <c r="J170">
        <v>296.30799999999999</v>
      </c>
      <c r="K170">
        <v>1</v>
      </c>
      <c r="L170" t="s">
        <v>762</v>
      </c>
      <c r="M170" t="s">
        <v>56</v>
      </c>
      <c r="N170" t="s">
        <v>763</v>
      </c>
      <c r="O170" t="s">
        <v>764</v>
      </c>
      <c r="P170" t="s">
        <v>56</v>
      </c>
      <c r="Q170">
        <v>1</v>
      </c>
      <c r="R170" t="s">
        <v>80</v>
      </c>
      <c r="S170" t="s">
        <v>60</v>
      </c>
      <c r="T170" t="s">
        <v>61</v>
      </c>
      <c r="U170">
        <v>149</v>
      </c>
      <c r="V170" t="s">
        <v>62</v>
      </c>
      <c r="W170" t="s">
        <v>81</v>
      </c>
      <c r="X170">
        <v>0.77984500000000001</v>
      </c>
      <c r="Y170" t="s">
        <v>82</v>
      </c>
      <c r="Z170">
        <v>8532</v>
      </c>
      <c r="AA170">
        <v>1174.24</v>
      </c>
      <c r="AB170">
        <f t="shared" si="4"/>
        <v>19.570666666666668</v>
      </c>
      <c r="AC170">
        <v>712850</v>
      </c>
      <c r="AD170">
        <v>15</v>
      </c>
      <c r="AE170">
        <v>211.22299999999899</v>
      </c>
      <c r="AF170">
        <v>296.30799999999999</v>
      </c>
      <c r="AG170">
        <v>85.084999999999994</v>
      </c>
      <c r="AH170">
        <v>1</v>
      </c>
      <c r="AI170" t="s">
        <v>765</v>
      </c>
      <c r="AJ170">
        <v>3</v>
      </c>
      <c r="AK170" t="s">
        <v>56</v>
      </c>
      <c r="AL170">
        <v>0</v>
      </c>
      <c r="AM170">
        <v>0</v>
      </c>
      <c r="AN170" t="s">
        <v>766</v>
      </c>
      <c r="AO170" t="s">
        <v>767</v>
      </c>
      <c r="AP170" t="s">
        <v>768</v>
      </c>
      <c r="AQ170" t="s">
        <v>56</v>
      </c>
      <c r="AR170" t="s">
        <v>56</v>
      </c>
      <c r="AS170" t="s">
        <v>56</v>
      </c>
      <c r="AT170" t="s">
        <v>769</v>
      </c>
      <c r="AU170" t="s">
        <v>770</v>
      </c>
      <c r="AV170" t="s">
        <v>343</v>
      </c>
      <c r="AW170">
        <v>1710.9077950962001</v>
      </c>
      <c r="AX170">
        <v>1948</v>
      </c>
      <c r="AY170">
        <f t="shared" si="5"/>
        <v>-237.09220490379994</v>
      </c>
      <c r="AZ170" t="s">
        <v>72</v>
      </c>
    </row>
    <row r="171" spans="1:54" x14ac:dyDescent="0.25">
      <c r="A171" t="s">
        <v>824</v>
      </c>
      <c r="B171" t="s">
        <v>825</v>
      </c>
      <c r="C171" t="s">
        <v>51</v>
      </c>
      <c r="D171" t="s">
        <v>75</v>
      </c>
      <c r="E171" t="s">
        <v>53</v>
      </c>
      <c r="F171" t="s">
        <v>449</v>
      </c>
      <c r="G171" t="s">
        <v>449</v>
      </c>
      <c r="H171" t="s">
        <v>55</v>
      </c>
      <c r="I171">
        <v>217.18299999999999</v>
      </c>
      <c r="J171">
        <v>217.18299999999999</v>
      </c>
      <c r="K171">
        <v>1</v>
      </c>
      <c r="L171" t="s">
        <v>826</v>
      </c>
      <c r="M171" t="s">
        <v>56</v>
      </c>
      <c r="N171" t="s">
        <v>827</v>
      </c>
      <c r="O171" t="s">
        <v>828</v>
      </c>
      <c r="P171" t="s">
        <v>56</v>
      </c>
      <c r="Q171">
        <v>1</v>
      </c>
      <c r="R171" t="s">
        <v>80</v>
      </c>
      <c r="S171" t="s">
        <v>60</v>
      </c>
      <c r="T171" t="s">
        <v>61</v>
      </c>
      <c r="U171">
        <v>235</v>
      </c>
      <c r="V171" t="s">
        <v>62</v>
      </c>
      <c r="W171" t="s">
        <v>81</v>
      </c>
      <c r="X171">
        <v>0.76927999999999996</v>
      </c>
      <c r="Y171" t="s">
        <v>82</v>
      </c>
      <c r="Z171">
        <v>8510</v>
      </c>
      <c r="AA171">
        <v>2150.39</v>
      </c>
      <c r="AB171">
        <f t="shared" si="4"/>
        <v>35.839833333333331</v>
      </c>
      <c r="AC171">
        <v>497820</v>
      </c>
      <c r="AD171">
        <v>19</v>
      </c>
      <c r="AE171">
        <v>108.11799999999999</v>
      </c>
      <c r="AF171">
        <v>217.18299999999999</v>
      </c>
      <c r="AG171">
        <v>109.065</v>
      </c>
      <c r="AH171">
        <v>1</v>
      </c>
      <c r="AI171" t="s">
        <v>829</v>
      </c>
      <c r="AJ171">
        <v>3</v>
      </c>
      <c r="AK171" t="s">
        <v>56</v>
      </c>
      <c r="AL171">
        <v>0</v>
      </c>
      <c r="AM171">
        <v>0</v>
      </c>
      <c r="AN171" t="s">
        <v>56</v>
      </c>
      <c r="AO171" t="s">
        <v>830</v>
      </c>
      <c r="AP171" t="s">
        <v>831</v>
      </c>
      <c r="AQ171" t="s">
        <v>56</v>
      </c>
      <c r="AR171" t="s">
        <v>56</v>
      </c>
      <c r="AS171" t="s">
        <v>56</v>
      </c>
      <c r="AT171" t="s">
        <v>56</v>
      </c>
      <c r="AU171" t="s">
        <v>56</v>
      </c>
      <c r="AV171" t="s">
        <v>56</v>
      </c>
      <c r="AW171">
        <v>2831.9612844534799</v>
      </c>
      <c r="AX171">
        <v>1713</v>
      </c>
      <c r="AY171">
        <f t="shared" si="5"/>
        <v>1118.9612844534799</v>
      </c>
      <c r="AZ171" t="s">
        <v>72</v>
      </c>
      <c r="BB171" t="s">
        <v>1574</v>
      </c>
    </row>
    <row r="172" spans="1:54" x14ac:dyDescent="0.25">
      <c r="A172" t="s">
        <v>447</v>
      </c>
      <c r="B172" t="s">
        <v>448</v>
      </c>
      <c r="C172" t="s">
        <v>51</v>
      </c>
      <c r="D172" t="s">
        <v>75</v>
      </c>
      <c r="E172" t="s">
        <v>53</v>
      </c>
      <c r="F172" t="s">
        <v>449</v>
      </c>
      <c r="G172" t="s">
        <v>449</v>
      </c>
      <c r="H172" t="s">
        <v>55</v>
      </c>
      <c r="I172">
        <v>278.13400000000001</v>
      </c>
      <c r="J172">
        <v>278.13400000000001</v>
      </c>
      <c r="K172">
        <v>1</v>
      </c>
      <c r="L172" t="s">
        <v>56</v>
      </c>
      <c r="M172" t="s">
        <v>56</v>
      </c>
      <c r="N172" t="s">
        <v>450</v>
      </c>
      <c r="O172" t="s">
        <v>451</v>
      </c>
      <c r="P172" t="s">
        <v>56</v>
      </c>
      <c r="Q172">
        <v>1</v>
      </c>
      <c r="R172" t="s">
        <v>80</v>
      </c>
      <c r="S172" t="s">
        <v>60</v>
      </c>
      <c r="T172" t="s">
        <v>61</v>
      </c>
      <c r="U172">
        <v>234</v>
      </c>
      <c r="V172" t="s">
        <v>62</v>
      </c>
      <c r="W172" t="s">
        <v>81</v>
      </c>
      <c r="X172">
        <v>0.83150499999999905</v>
      </c>
      <c r="Y172" t="s">
        <v>82</v>
      </c>
      <c r="Z172">
        <v>26983</v>
      </c>
      <c r="AA172">
        <v>2150.56</v>
      </c>
      <c r="AB172">
        <f t="shared" si="4"/>
        <v>35.842666666666666</v>
      </c>
      <c r="AC172">
        <v>658226</v>
      </c>
      <c r="AD172">
        <v>20</v>
      </c>
      <c r="AE172">
        <v>183.07499999999999</v>
      </c>
      <c r="AF172">
        <v>278.13400000000001</v>
      </c>
      <c r="AG172">
        <v>95.059100000000001</v>
      </c>
      <c r="AH172">
        <v>1</v>
      </c>
      <c r="AI172" t="s">
        <v>452</v>
      </c>
      <c r="AJ172">
        <v>3</v>
      </c>
      <c r="AK172" t="s">
        <v>56</v>
      </c>
      <c r="AL172">
        <v>0</v>
      </c>
      <c r="AM172">
        <v>0</v>
      </c>
      <c r="AN172" t="s">
        <v>453</v>
      </c>
      <c r="AO172" t="s">
        <v>454</v>
      </c>
      <c r="AP172" t="s">
        <v>455</v>
      </c>
      <c r="AQ172" t="s">
        <v>56</v>
      </c>
      <c r="AR172" t="s">
        <v>56</v>
      </c>
      <c r="AS172" t="s">
        <v>56</v>
      </c>
      <c r="AT172" t="s">
        <v>56</v>
      </c>
      <c r="AU172" t="s">
        <v>56</v>
      </c>
      <c r="AV172" t="s">
        <v>343</v>
      </c>
      <c r="AW172">
        <v>2832.2068073072901</v>
      </c>
      <c r="AX172">
        <v>2243</v>
      </c>
      <c r="AY172">
        <f t="shared" si="5"/>
        <v>589.20680730729009</v>
      </c>
      <c r="AZ172" t="s">
        <v>72</v>
      </c>
      <c r="BB172" t="s">
        <v>1573</v>
      </c>
    </row>
    <row r="173" spans="1:54" x14ac:dyDescent="0.25">
      <c r="A173" t="s">
        <v>970</v>
      </c>
      <c r="B173" t="s">
        <v>971</v>
      </c>
      <c r="C173" t="s">
        <v>51</v>
      </c>
      <c r="D173" t="s">
        <v>52</v>
      </c>
      <c r="E173" t="s">
        <v>53</v>
      </c>
      <c r="F173" t="s">
        <v>460</v>
      </c>
      <c r="G173" t="s">
        <v>460</v>
      </c>
      <c r="H173" t="s">
        <v>55</v>
      </c>
      <c r="I173">
        <v>152.14699999999999</v>
      </c>
      <c r="J173">
        <v>0</v>
      </c>
      <c r="K173">
        <v>1</v>
      </c>
      <c r="L173" t="s">
        <v>56</v>
      </c>
      <c r="M173" t="s">
        <v>56</v>
      </c>
      <c r="N173" t="s">
        <v>972</v>
      </c>
      <c r="O173" t="s">
        <v>973</v>
      </c>
      <c r="P173" t="s">
        <v>56</v>
      </c>
      <c r="Q173">
        <v>1</v>
      </c>
      <c r="R173" t="s">
        <v>59</v>
      </c>
      <c r="S173" t="s">
        <v>60</v>
      </c>
      <c r="T173" t="s">
        <v>61</v>
      </c>
      <c r="U173">
        <v>170</v>
      </c>
      <c r="V173" t="s">
        <v>62</v>
      </c>
      <c r="W173" t="s">
        <v>63</v>
      </c>
      <c r="X173">
        <v>0.75360499999999997</v>
      </c>
      <c r="Y173" t="s">
        <v>64</v>
      </c>
      <c r="Z173">
        <v>2170</v>
      </c>
      <c r="AA173">
        <v>1329.31</v>
      </c>
      <c r="AB173">
        <f t="shared" si="4"/>
        <v>22.155166666666666</v>
      </c>
      <c r="AC173">
        <v>296598</v>
      </c>
      <c r="AD173">
        <v>5</v>
      </c>
      <c r="AE173">
        <v>45.1265</v>
      </c>
      <c r="AF173">
        <v>152.14699999999999</v>
      </c>
      <c r="AG173">
        <v>107.021</v>
      </c>
      <c r="AH173">
        <v>1</v>
      </c>
      <c r="AI173" t="s">
        <v>727</v>
      </c>
      <c r="AJ173">
        <v>3</v>
      </c>
      <c r="AK173" t="s">
        <v>56</v>
      </c>
      <c r="AL173">
        <v>0</v>
      </c>
      <c r="AM173">
        <v>0</v>
      </c>
      <c r="AN173" t="s">
        <v>392</v>
      </c>
      <c r="AO173" t="s">
        <v>974</v>
      </c>
      <c r="AP173" t="s">
        <v>975</v>
      </c>
      <c r="AQ173" t="s">
        <v>56</v>
      </c>
      <c r="AR173" t="s">
        <v>56</v>
      </c>
      <c r="AS173" t="s">
        <v>56</v>
      </c>
      <c r="AT173" t="s">
        <v>395</v>
      </c>
      <c r="AU173" t="s">
        <v>396</v>
      </c>
      <c r="AV173" t="s">
        <v>87</v>
      </c>
      <c r="AW173">
        <v>1857.1359244760999</v>
      </c>
      <c r="AX173">
        <v>1484</v>
      </c>
      <c r="AY173">
        <f t="shared" si="5"/>
        <v>373.13592447609994</v>
      </c>
      <c r="AZ173" t="s">
        <v>72</v>
      </c>
      <c r="BB173" t="s">
        <v>1578</v>
      </c>
    </row>
    <row r="174" spans="1:54" x14ac:dyDescent="0.25">
      <c r="A174" t="s">
        <v>435</v>
      </c>
      <c r="B174" t="s">
        <v>436</v>
      </c>
      <c r="C174" t="s">
        <v>51</v>
      </c>
      <c r="D174" t="s">
        <v>195</v>
      </c>
      <c r="E174" t="s">
        <v>53</v>
      </c>
      <c r="F174" t="s">
        <v>196</v>
      </c>
      <c r="G174" t="s">
        <v>196</v>
      </c>
      <c r="H174" t="s">
        <v>55</v>
      </c>
      <c r="I174">
        <v>114.14100000000001</v>
      </c>
      <c r="J174">
        <v>114.14100000000001</v>
      </c>
      <c r="K174">
        <v>1</v>
      </c>
      <c r="L174" t="s">
        <v>437</v>
      </c>
      <c r="M174" t="s">
        <v>56</v>
      </c>
      <c r="N174" t="s">
        <v>438</v>
      </c>
      <c r="O174" t="s">
        <v>439</v>
      </c>
      <c r="P174" t="s">
        <v>56</v>
      </c>
      <c r="Q174">
        <v>1</v>
      </c>
      <c r="R174" t="s">
        <v>80</v>
      </c>
      <c r="S174" t="s">
        <v>60</v>
      </c>
      <c r="T174" t="s">
        <v>61</v>
      </c>
      <c r="U174">
        <v>208</v>
      </c>
      <c r="V174" t="s">
        <v>62</v>
      </c>
      <c r="W174" t="s">
        <v>81</v>
      </c>
      <c r="X174">
        <v>0.83420099999999997</v>
      </c>
      <c r="Y174" t="s">
        <v>82</v>
      </c>
      <c r="Z174">
        <v>3764</v>
      </c>
      <c r="AA174">
        <v>1601.27</v>
      </c>
      <c r="AB174">
        <f t="shared" si="4"/>
        <v>26.687833333333334</v>
      </c>
      <c r="AC174">
        <v>131829</v>
      </c>
      <c r="AD174">
        <v>6</v>
      </c>
      <c r="AE174">
        <v>15.0471</v>
      </c>
      <c r="AF174">
        <v>114.14100000000001</v>
      </c>
      <c r="AG174">
        <v>99.093900000000005</v>
      </c>
      <c r="AH174">
        <v>1</v>
      </c>
      <c r="AI174" t="s">
        <v>440</v>
      </c>
      <c r="AJ174">
        <v>2</v>
      </c>
      <c r="AK174" t="s">
        <v>56</v>
      </c>
      <c r="AL174">
        <v>0</v>
      </c>
      <c r="AM174">
        <v>0</v>
      </c>
      <c r="AN174" t="s">
        <v>441</v>
      </c>
      <c r="AO174" t="s">
        <v>442</v>
      </c>
      <c r="AP174" t="s">
        <v>443</v>
      </c>
      <c r="AQ174" t="s">
        <v>56</v>
      </c>
      <c r="AR174" t="s">
        <v>56</v>
      </c>
      <c r="AS174" t="s">
        <v>56</v>
      </c>
      <c r="AT174" t="s">
        <v>204</v>
      </c>
      <c r="AU174" t="s">
        <v>205</v>
      </c>
      <c r="AV174" t="s">
        <v>206</v>
      </c>
      <c r="AW174">
        <v>2139.3386767757302</v>
      </c>
      <c r="AX174">
        <v>772</v>
      </c>
      <c r="AY174">
        <f t="shared" si="5"/>
        <v>1367.3386767757302</v>
      </c>
      <c r="AZ174" t="s">
        <v>72</v>
      </c>
    </row>
    <row r="175" spans="1:54" x14ac:dyDescent="0.25">
      <c r="A175" t="s">
        <v>435</v>
      </c>
      <c r="B175" t="s">
        <v>436</v>
      </c>
      <c r="C175" t="s">
        <v>51</v>
      </c>
      <c r="D175" t="s">
        <v>195</v>
      </c>
      <c r="E175" t="s">
        <v>53</v>
      </c>
      <c r="F175" t="s">
        <v>196</v>
      </c>
      <c r="G175" t="s">
        <v>196</v>
      </c>
      <c r="H175" t="s">
        <v>55</v>
      </c>
      <c r="I175">
        <v>114.14100000000001</v>
      </c>
      <c r="J175">
        <v>114.14100000000001</v>
      </c>
      <c r="K175">
        <v>1</v>
      </c>
      <c r="L175" t="s">
        <v>437</v>
      </c>
      <c r="M175" t="s">
        <v>56</v>
      </c>
      <c r="N175" t="s">
        <v>438</v>
      </c>
      <c r="O175" t="s">
        <v>439</v>
      </c>
      <c r="P175" t="s">
        <v>56</v>
      </c>
      <c r="Q175">
        <v>1</v>
      </c>
      <c r="R175" t="s">
        <v>80</v>
      </c>
      <c r="S175" t="s">
        <v>60</v>
      </c>
      <c r="T175" t="s">
        <v>61</v>
      </c>
      <c r="U175">
        <v>159</v>
      </c>
      <c r="V175" t="s">
        <v>62</v>
      </c>
      <c r="W175" t="s">
        <v>81</v>
      </c>
      <c r="X175">
        <v>0.83192900000000003</v>
      </c>
      <c r="Y175" t="s">
        <v>82</v>
      </c>
      <c r="Z175">
        <v>5800</v>
      </c>
      <c r="AA175">
        <v>1221.26</v>
      </c>
      <c r="AB175">
        <f t="shared" si="4"/>
        <v>20.354333333333333</v>
      </c>
      <c r="AC175">
        <v>254614</v>
      </c>
      <c r="AD175">
        <v>8</v>
      </c>
      <c r="AE175">
        <v>29.061900000000001</v>
      </c>
      <c r="AF175">
        <v>114.14100000000001</v>
      </c>
      <c r="AG175">
        <v>85.079099999999997</v>
      </c>
      <c r="AH175">
        <v>1</v>
      </c>
      <c r="AI175" t="s">
        <v>444</v>
      </c>
      <c r="AJ175">
        <v>3</v>
      </c>
      <c r="AK175" t="s">
        <v>56</v>
      </c>
      <c r="AL175">
        <v>0</v>
      </c>
      <c r="AM175">
        <v>0</v>
      </c>
      <c r="AN175" t="s">
        <v>441</v>
      </c>
      <c r="AO175" t="s">
        <v>442</v>
      </c>
      <c r="AP175" t="s">
        <v>443</v>
      </c>
      <c r="AQ175" t="s">
        <v>56</v>
      </c>
      <c r="AR175" t="s">
        <v>56</v>
      </c>
      <c r="AS175" t="s">
        <v>56</v>
      </c>
      <c r="AT175" t="s">
        <v>204</v>
      </c>
      <c r="AU175" t="s">
        <v>205</v>
      </c>
      <c r="AV175" t="s">
        <v>206</v>
      </c>
      <c r="AW175">
        <v>1754.3723695598401</v>
      </c>
      <c r="AX175">
        <v>772</v>
      </c>
      <c r="AY175">
        <f t="shared" si="5"/>
        <v>982.37236955984008</v>
      </c>
      <c r="AZ175" t="s">
        <v>72</v>
      </c>
    </row>
    <row r="176" spans="1:54" x14ac:dyDescent="0.25">
      <c r="A176" t="s">
        <v>435</v>
      </c>
      <c r="B176" t="s">
        <v>436</v>
      </c>
      <c r="C176" t="s">
        <v>51</v>
      </c>
      <c r="D176" t="s">
        <v>195</v>
      </c>
      <c r="E176" t="s">
        <v>53</v>
      </c>
      <c r="F176" t="s">
        <v>196</v>
      </c>
      <c r="G176" t="s">
        <v>196</v>
      </c>
      <c r="H176" t="s">
        <v>55</v>
      </c>
      <c r="I176">
        <v>114.14100000000001</v>
      </c>
      <c r="J176">
        <v>114.14100000000001</v>
      </c>
      <c r="K176">
        <v>1</v>
      </c>
      <c r="L176" t="s">
        <v>437</v>
      </c>
      <c r="M176" t="s">
        <v>56</v>
      </c>
      <c r="N176" t="s">
        <v>438</v>
      </c>
      <c r="O176" t="s">
        <v>439</v>
      </c>
      <c r="P176" t="s">
        <v>56</v>
      </c>
      <c r="Q176">
        <v>1</v>
      </c>
      <c r="R176" t="s">
        <v>80</v>
      </c>
      <c r="S176" t="s">
        <v>60</v>
      </c>
      <c r="T176" t="s">
        <v>61</v>
      </c>
      <c r="U176">
        <v>124</v>
      </c>
      <c r="V176" t="s">
        <v>62</v>
      </c>
      <c r="W176" t="s">
        <v>81</v>
      </c>
      <c r="X176">
        <v>0.80784</v>
      </c>
      <c r="Y176" t="s">
        <v>82</v>
      </c>
      <c r="Z176">
        <v>8370</v>
      </c>
      <c r="AA176">
        <v>925.529</v>
      </c>
      <c r="AB176">
        <f t="shared" si="4"/>
        <v>15.425483333333334</v>
      </c>
      <c r="AC176">
        <v>254542</v>
      </c>
      <c r="AD176">
        <v>7</v>
      </c>
      <c r="AE176">
        <v>29.053699999999999</v>
      </c>
      <c r="AF176">
        <v>114.14100000000001</v>
      </c>
      <c r="AG176">
        <v>85.087299999999999</v>
      </c>
      <c r="AH176">
        <v>1</v>
      </c>
      <c r="AI176" t="s">
        <v>598</v>
      </c>
      <c r="AJ176">
        <v>2</v>
      </c>
      <c r="AK176" t="s">
        <v>56</v>
      </c>
      <c r="AL176">
        <v>0</v>
      </c>
      <c r="AM176">
        <v>0</v>
      </c>
      <c r="AN176" t="s">
        <v>441</v>
      </c>
      <c r="AO176" t="s">
        <v>442</v>
      </c>
      <c r="AP176" t="s">
        <v>443</v>
      </c>
      <c r="AQ176" t="s">
        <v>56</v>
      </c>
      <c r="AR176" t="s">
        <v>56</v>
      </c>
      <c r="AS176" t="s">
        <v>56</v>
      </c>
      <c r="AT176" t="s">
        <v>204</v>
      </c>
      <c r="AU176" t="s">
        <v>205</v>
      </c>
      <c r="AV176" t="s">
        <v>206</v>
      </c>
      <c r="AW176">
        <v>1495.4061498997501</v>
      </c>
      <c r="AX176">
        <v>686</v>
      </c>
      <c r="AY176">
        <f t="shared" si="5"/>
        <v>809.40614989975006</v>
      </c>
      <c r="AZ176" t="s">
        <v>72</v>
      </c>
    </row>
    <row r="177" spans="1:54" x14ac:dyDescent="0.25">
      <c r="A177" t="s">
        <v>293</v>
      </c>
      <c r="B177" t="s">
        <v>294</v>
      </c>
      <c r="C177" t="s">
        <v>51</v>
      </c>
      <c r="D177" t="s">
        <v>195</v>
      </c>
      <c r="E177" t="s">
        <v>53</v>
      </c>
      <c r="F177" t="s">
        <v>196</v>
      </c>
      <c r="G177" t="s">
        <v>196</v>
      </c>
      <c r="H177" t="s">
        <v>55</v>
      </c>
      <c r="I177">
        <v>100.125</v>
      </c>
      <c r="J177">
        <v>100.125</v>
      </c>
      <c r="K177">
        <v>1</v>
      </c>
      <c r="L177" t="s">
        <v>295</v>
      </c>
      <c r="M177" t="s">
        <v>56</v>
      </c>
      <c r="N177" t="s">
        <v>296</v>
      </c>
      <c r="O177" t="s">
        <v>297</v>
      </c>
      <c r="P177" t="s">
        <v>56</v>
      </c>
      <c r="Q177">
        <v>1</v>
      </c>
      <c r="R177" t="s">
        <v>80</v>
      </c>
      <c r="S177" t="s">
        <v>60</v>
      </c>
      <c r="T177" t="s">
        <v>61</v>
      </c>
      <c r="U177">
        <v>160</v>
      </c>
      <c r="V177" t="s">
        <v>62</v>
      </c>
      <c r="W177" t="s">
        <v>81</v>
      </c>
      <c r="X177">
        <v>0.85953799999999903</v>
      </c>
      <c r="Y177" t="s">
        <v>82</v>
      </c>
      <c r="Z177">
        <v>4476</v>
      </c>
      <c r="AA177">
        <v>1221.0999999999999</v>
      </c>
      <c r="AB177">
        <f t="shared" si="4"/>
        <v>20.351666666666667</v>
      </c>
      <c r="AC177">
        <v>82264.2</v>
      </c>
      <c r="AD177">
        <v>8</v>
      </c>
      <c r="AE177">
        <v>8.2367000000000008</v>
      </c>
      <c r="AF177">
        <v>100.125</v>
      </c>
      <c r="AG177">
        <v>108.36199999999999</v>
      </c>
      <c r="AH177">
        <v>1</v>
      </c>
      <c r="AI177" t="s">
        <v>298</v>
      </c>
      <c r="AJ177">
        <v>2</v>
      </c>
      <c r="AK177" t="s">
        <v>56</v>
      </c>
      <c r="AL177">
        <v>0</v>
      </c>
      <c r="AM177">
        <v>0</v>
      </c>
      <c r="AN177" t="s">
        <v>277</v>
      </c>
      <c r="AO177" t="s">
        <v>299</v>
      </c>
      <c r="AP177" t="s">
        <v>300</v>
      </c>
      <c r="AQ177" t="s">
        <v>56</v>
      </c>
      <c r="AR177" t="s">
        <v>56</v>
      </c>
      <c r="AS177" t="s">
        <v>56</v>
      </c>
      <c r="AT177" t="s">
        <v>204</v>
      </c>
      <c r="AU177" t="s">
        <v>205</v>
      </c>
      <c r="AV177" t="s">
        <v>206</v>
      </c>
      <c r="AW177">
        <v>1754.22446798787</v>
      </c>
      <c r="AX177">
        <v>686</v>
      </c>
      <c r="AY177">
        <f t="shared" si="5"/>
        <v>1068.22446798787</v>
      </c>
      <c r="AZ177" t="s">
        <v>72</v>
      </c>
    </row>
    <row r="178" spans="1:54" x14ac:dyDescent="0.25">
      <c r="A178" t="s">
        <v>293</v>
      </c>
      <c r="B178" t="s">
        <v>294</v>
      </c>
      <c r="C178" t="s">
        <v>51</v>
      </c>
      <c r="D178" t="s">
        <v>195</v>
      </c>
      <c r="E178" t="s">
        <v>53</v>
      </c>
      <c r="F178" t="s">
        <v>196</v>
      </c>
      <c r="G178" t="s">
        <v>196</v>
      </c>
      <c r="H178" t="s">
        <v>55</v>
      </c>
      <c r="I178">
        <v>100.125</v>
      </c>
      <c r="J178">
        <v>100.125</v>
      </c>
      <c r="K178">
        <v>1</v>
      </c>
      <c r="L178" t="s">
        <v>295</v>
      </c>
      <c r="M178" t="s">
        <v>56</v>
      </c>
      <c r="N178" t="s">
        <v>296</v>
      </c>
      <c r="O178" t="s">
        <v>297</v>
      </c>
      <c r="P178" t="s">
        <v>56</v>
      </c>
      <c r="Q178">
        <v>1</v>
      </c>
      <c r="R178" t="s">
        <v>80</v>
      </c>
      <c r="S178" t="s">
        <v>60</v>
      </c>
      <c r="T178" t="s">
        <v>61</v>
      </c>
      <c r="U178">
        <v>185</v>
      </c>
      <c r="V178" t="s">
        <v>62</v>
      </c>
      <c r="W178" t="s">
        <v>81</v>
      </c>
      <c r="X178">
        <v>0.84877499999999995</v>
      </c>
      <c r="Y178" t="s">
        <v>82</v>
      </c>
      <c r="Z178">
        <v>5269.01</v>
      </c>
      <c r="AA178">
        <v>1398.17</v>
      </c>
      <c r="AB178">
        <f t="shared" si="4"/>
        <v>23.302833333333336</v>
      </c>
      <c r="AC178">
        <v>150165</v>
      </c>
      <c r="AD178">
        <v>11</v>
      </c>
      <c r="AE178">
        <v>15.035299999999999</v>
      </c>
      <c r="AF178">
        <v>100.125</v>
      </c>
      <c r="AG178">
        <v>85.089699999999993</v>
      </c>
      <c r="AH178">
        <v>1</v>
      </c>
      <c r="AI178" t="s">
        <v>357</v>
      </c>
      <c r="AJ178">
        <v>3</v>
      </c>
      <c r="AK178" t="s">
        <v>56</v>
      </c>
      <c r="AL178">
        <v>0</v>
      </c>
      <c r="AM178">
        <v>0</v>
      </c>
      <c r="AN178" t="s">
        <v>277</v>
      </c>
      <c r="AO178" t="s">
        <v>299</v>
      </c>
      <c r="AP178" t="s">
        <v>300</v>
      </c>
      <c r="AQ178" t="s">
        <v>56</v>
      </c>
      <c r="AR178" t="s">
        <v>56</v>
      </c>
      <c r="AS178" t="s">
        <v>56</v>
      </c>
      <c r="AT178" t="s">
        <v>204</v>
      </c>
      <c r="AU178" t="s">
        <v>205</v>
      </c>
      <c r="AV178" t="s">
        <v>206</v>
      </c>
      <c r="AW178">
        <v>1925.2030341628299</v>
      </c>
      <c r="AX178">
        <v>686</v>
      </c>
      <c r="AY178">
        <f t="shared" si="5"/>
        <v>1239.2030341628299</v>
      </c>
      <c r="AZ178" t="s">
        <v>72</v>
      </c>
    </row>
    <row r="179" spans="1:54" x14ac:dyDescent="0.25">
      <c r="A179" t="s">
        <v>293</v>
      </c>
      <c r="B179" t="s">
        <v>294</v>
      </c>
      <c r="C179" t="s">
        <v>51</v>
      </c>
      <c r="D179" t="s">
        <v>195</v>
      </c>
      <c r="E179" t="s">
        <v>53</v>
      </c>
      <c r="F179" t="s">
        <v>196</v>
      </c>
      <c r="G179" t="s">
        <v>196</v>
      </c>
      <c r="H179" t="s">
        <v>55</v>
      </c>
      <c r="I179">
        <v>100.125</v>
      </c>
      <c r="J179">
        <v>100.125</v>
      </c>
      <c r="K179">
        <v>1</v>
      </c>
      <c r="L179" t="s">
        <v>295</v>
      </c>
      <c r="M179" t="s">
        <v>56</v>
      </c>
      <c r="N179" t="s">
        <v>296</v>
      </c>
      <c r="O179" t="s">
        <v>297</v>
      </c>
      <c r="P179" t="s">
        <v>56</v>
      </c>
      <c r="Q179">
        <v>1</v>
      </c>
      <c r="R179" t="s">
        <v>80</v>
      </c>
      <c r="S179" t="s">
        <v>60</v>
      </c>
      <c r="T179" t="s">
        <v>61</v>
      </c>
      <c r="U179">
        <v>194</v>
      </c>
      <c r="V179" t="s">
        <v>62</v>
      </c>
      <c r="W179" t="s">
        <v>81</v>
      </c>
      <c r="X179">
        <v>0.83935300000000002</v>
      </c>
      <c r="Y179" t="s">
        <v>82</v>
      </c>
      <c r="Z179">
        <v>3210</v>
      </c>
      <c r="AA179">
        <v>1469.83</v>
      </c>
      <c r="AB179">
        <f t="shared" si="4"/>
        <v>24.497166666666665</v>
      </c>
      <c r="AC179">
        <v>150144</v>
      </c>
      <c r="AD179">
        <v>6</v>
      </c>
      <c r="AE179">
        <v>15.033200000000001</v>
      </c>
      <c r="AF179">
        <v>100.125</v>
      </c>
      <c r="AG179">
        <v>85.091800000000006</v>
      </c>
      <c r="AH179">
        <v>1</v>
      </c>
      <c r="AI179" t="s">
        <v>420</v>
      </c>
      <c r="AJ179">
        <v>3</v>
      </c>
      <c r="AK179" t="s">
        <v>56</v>
      </c>
      <c r="AL179">
        <v>0</v>
      </c>
      <c r="AM179">
        <v>0</v>
      </c>
      <c r="AN179" t="s">
        <v>277</v>
      </c>
      <c r="AO179" t="s">
        <v>299</v>
      </c>
      <c r="AP179" t="s">
        <v>300</v>
      </c>
      <c r="AQ179" t="s">
        <v>56</v>
      </c>
      <c r="AR179" t="s">
        <v>56</v>
      </c>
      <c r="AS179" t="s">
        <v>56</v>
      </c>
      <c r="AT179" t="s">
        <v>204</v>
      </c>
      <c r="AU179" t="s">
        <v>205</v>
      </c>
      <c r="AV179" t="s">
        <v>206</v>
      </c>
      <c r="AW179">
        <v>1997.93951994607</v>
      </c>
      <c r="AX179">
        <v>686</v>
      </c>
      <c r="AY179">
        <f t="shared" si="5"/>
        <v>1311.93951994607</v>
      </c>
      <c r="AZ179" t="s">
        <v>72</v>
      </c>
    </row>
    <row r="180" spans="1:54" x14ac:dyDescent="0.25">
      <c r="A180" t="s">
        <v>293</v>
      </c>
      <c r="B180" t="s">
        <v>294</v>
      </c>
      <c r="C180" t="s">
        <v>51</v>
      </c>
      <c r="D180" t="s">
        <v>195</v>
      </c>
      <c r="E180" t="s">
        <v>53</v>
      </c>
      <c r="F180" t="s">
        <v>196</v>
      </c>
      <c r="G180" t="s">
        <v>196</v>
      </c>
      <c r="H180" t="s">
        <v>55</v>
      </c>
      <c r="I180">
        <v>100.125</v>
      </c>
      <c r="J180">
        <v>100.125</v>
      </c>
      <c r="K180">
        <v>1</v>
      </c>
      <c r="L180" t="s">
        <v>295</v>
      </c>
      <c r="M180" t="s">
        <v>56</v>
      </c>
      <c r="N180" t="s">
        <v>296</v>
      </c>
      <c r="O180" t="s">
        <v>297</v>
      </c>
      <c r="P180" t="s">
        <v>56</v>
      </c>
      <c r="Q180">
        <v>1</v>
      </c>
      <c r="R180" t="s">
        <v>80</v>
      </c>
      <c r="S180" t="s">
        <v>60</v>
      </c>
      <c r="T180" t="s">
        <v>61</v>
      </c>
      <c r="U180">
        <v>187</v>
      </c>
      <c r="V180" t="s">
        <v>62</v>
      </c>
      <c r="W180" t="s">
        <v>81</v>
      </c>
      <c r="X180">
        <v>0.78588800000000003</v>
      </c>
      <c r="Y180" t="s">
        <v>82</v>
      </c>
      <c r="Z180">
        <v>7580</v>
      </c>
      <c r="AA180">
        <v>1439.7</v>
      </c>
      <c r="AB180">
        <f t="shared" si="4"/>
        <v>23.995000000000001</v>
      </c>
      <c r="AC180">
        <v>10251.200000000001</v>
      </c>
      <c r="AD180">
        <v>9</v>
      </c>
      <c r="AE180">
        <v>1.0264</v>
      </c>
      <c r="AF180">
        <v>100.125</v>
      </c>
      <c r="AG180">
        <v>99.098600000000005</v>
      </c>
      <c r="AH180">
        <v>1</v>
      </c>
      <c r="AI180" t="s">
        <v>736</v>
      </c>
      <c r="AJ180">
        <v>2</v>
      </c>
      <c r="AK180" t="s">
        <v>56</v>
      </c>
      <c r="AL180">
        <v>0</v>
      </c>
      <c r="AM180">
        <v>0</v>
      </c>
      <c r="AN180" t="s">
        <v>277</v>
      </c>
      <c r="AO180" t="s">
        <v>299</v>
      </c>
      <c r="AP180" t="s">
        <v>300</v>
      </c>
      <c r="AQ180" t="s">
        <v>56</v>
      </c>
      <c r="AR180" t="s">
        <v>56</v>
      </c>
      <c r="AS180" t="s">
        <v>56</v>
      </c>
      <c r="AT180" t="s">
        <v>204</v>
      </c>
      <c r="AU180" t="s">
        <v>205</v>
      </c>
      <c r="AV180" t="s">
        <v>206</v>
      </c>
      <c r="AW180">
        <v>1967.35690319127</v>
      </c>
      <c r="AX180">
        <v>686</v>
      </c>
      <c r="AY180">
        <f t="shared" si="5"/>
        <v>1281.35690319127</v>
      </c>
      <c r="AZ180" t="s">
        <v>72</v>
      </c>
    </row>
    <row r="181" spans="1:54" x14ac:dyDescent="0.25">
      <c r="A181" t="s">
        <v>293</v>
      </c>
      <c r="B181" t="s">
        <v>294</v>
      </c>
      <c r="C181" t="s">
        <v>51</v>
      </c>
      <c r="D181" t="s">
        <v>195</v>
      </c>
      <c r="E181" t="s">
        <v>53</v>
      </c>
      <c r="F181" t="s">
        <v>196</v>
      </c>
      <c r="G181" t="s">
        <v>196</v>
      </c>
      <c r="H181" t="s">
        <v>55</v>
      </c>
      <c r="I181">
        <v>100.125</v>
      </c>
      <c r="J181">
        <v>100.125</v>
      </c>
      <c r="K181">
        <v>1</v>
      </c>
      <c r="L181" t="s">
        <v>295</v>
      </c>
      <c r="M181" t="s">
        <v>56</v>
      </c>
      <c r="N181" t="s">
        <v>296</v>
      </c>
      <c r="O181" t="s">
        <v>297</v>
      </c>
      <c r="P181" t="s">
        <v>56</v>
      </c>
      <c r="Q181">
        <v>1</v>
      </c>
      <c r="R181" t="s">
        <v>80</v>
      </c>
      <c r="S181" t="s">
        <v>60</v>
      </c>
      <c r="T181" t="s">
        <v>61</v>
      </c>
      <c r="U181">
        <v>130</v>
      </c>
      <c r="V181" t="s">
        <v>62</v>
      </c>
      <c r="W181" t="s">
        <v>81</v>
      </c>
      <c r="X181">
        <v>0.78161199999999997</v>
      </c>
      <c r="Y181" t="s">
        <v>82</v>
      </c>
      <c r="Z181">
        <v>3838</v>
      </c>
      <c r="AA181">
        <v>979.44299999999998</v>
      </c>
      <c r="AB181">
        <f t="shared" si="4"/>
        <v>16.32405</v>
      </c>
      <c r="AC181">
        <v>10419.9</v>
      </c>
      <c r="AD181">
        <v>5</v>
      </c>
      <c r="AE181">
        <v>1.0432999999999999</v>
      </c>
      <c r="AF181">
        <v>100.125</v>
      </c>
      <c r="AG181">
        <v>99.081699999999998</v>
      </c>
      <c r="AH181">
        <v>1</v>
      </c>
      <c r="AI181" t="s">
        <v>748</v>
      </c>
      <c r="AJ181">
        <v>1</v>
      </c>
      <c r="AK181" t="s">
        <v>56</v>
      </c>
      <c r="AL181">
        <v>0</v>
      </c>
      <c r="AM181">
        <v>0</v>
      </c>
      <c r="AN181" t="s">
        <v>277</v>
      </c>
      <c r="AO181" t="s">
        <v>299</v>
      </c>
      <c r="AP181" t="s">
        <v>300</v>
      </c>
      <c r="AQ181" t="s">
        <v>56</v>
      </c>
      <c r="AR181" t="s">
        <v>56</v>
      </c>
      <c r="AS181" t="s">
        <v>56</v>
      </c>
      <c r="AT181" t="s">
        <v>204</v>
      </c>
      <c r="AU181" t="s">
        <v>205</v>
      </c>
      <c r="AV181" t="s">
        <v>206</v>
      </c>
      <c r="AW181">
        <v>1540.8168003590599</v>
      </c>
      <c r="AX181">
        <v>686</v>
      </c>
      <c r="AY181">
        <f t="shared" si="5"/>
        <v>854.81680035905993</v>
      </c>
      <c r="AZ181" t="s">
        <v>72</v>
      </c>
    </row>
    <row r="182" spans="1:54" x14ac:dyDescent="0.25">
      <c r="A182" t="s">
        <v>1396</v>
      </c>
      <c r="B182" t="s">
        <v>1397</v>
      </c>
      <c r="C182" t="s">
        <v>51</v>
      </c>
      <c r="D182" t="s">
        <v>75</v>
      </c>
      <c r="E182" t="s">
        <v>53</v>
      </c>
      <c r="F182" t="s">
        <v>223</v>
      </c>
      <c r="G182" t="s">
        <v>223</v>
      </c>
      <c r="H182" t="s">
        <v>55</v>
      </c>
      <c r="I182">
        <v>102.104</v>
      </c>
      <c r="J182">
        <v>102.104</v>
      </c>
      <c r="K182">
        <v>1</v>
      </c>
      <c r="L182" t="s">
        <v>1398</v>
      </c>
      <c r="M182" t="s">
        <v>56</v>
      </c>
      <c r="N182" t="s">
        <v>1399</v>
      </c>
      <c r="O182" t="s">
        <v>1400</v>
      </c>
      <c r="P182" t="s">
        <v>56</v>
      </c>
      <c r="Q182">
        <v>1</v>
      </c>
      <c r="R182" t="s">
        <v>80</v>
      </c>
      <c r="S182" t="s">
        <v>60</v>
      </c>
      <c r="T182" t="s">
        <v>61</v>
      </c>
      <c r="U182">
        <v>39</v>
      </c>
      <c r="V182" t="s">
        <v>62</v>
      </c>
      <c r="W182" t="s">
        <v>81</v>
      </c>
      <c r="X182">
        <v>0.71343999999999996</v>
      </c>
      <c r="Y182" t="s">
        <v>82</v>
      </c>
      <c r="Z182">
        <v>3594.71</v>
      </c>
      <c r="AA182">
        <v>288.78899999999999</v>
      </c>
      <c r="AB182">
        <f t="shared" si="4"/>
        <v>4.8131499999999994</v>
      </c>
      <c r="AC182">
        <v>294813</v>
      </c>
      <c r="AD182">
        <v>4</v>
      </c>
      <c r="AE182">
        <v>30.101600000000001</v>
      </c>
      <c r="AF182">
        <v>102.104</v>
      </c>
      <c r="AG182">
        <v>72.002399999999994</v>
      </c>
      <c r="AH182">
        <v>1</v>
      </c>
      <c r="AI182" t="s">
        <v>1092</v>
      </c>
      <c r="AJ182">
        <v>2</v>
      </c>
      <c r="AK182" t="s">
        <v>56</v>
      </c>
      <c r="AL182">
        <v>0</v>
      </c>
      <c r="AM182">
        <v>0</v>
      </c>
      <c r="AN182" t="s">
        <v>1401</v>
      </c>
      <c r="AO182" t="s">
        <v>1402</v>
      </c>
      <c r="AP182" t="s">
        <v>1403</v>
      </c>
      <c r="AQ182" t="s">
        <v>56</v>
      </c>
      <c r="AR182" t="s">
        <v>56</v>
      </c>
      <c r="AS182" t="s">
        <v>56</v>
      </c>
      <c r="AT182" t="s">
        <v>204</v>
      </c>
      <c r="AU182" t="s">
        <v>289</v>
      </c>
      <c r="AV182" t="s">
        <v>206</v>
      </c>
      <c r="AW182">
        <v>986.09877883561103</v>
      </c>
      <c r="AX182">
        <v>797</v>
      </c>
      <c r="AY182">
        <f t="shared" si="5"/>
        <v>189.09877883561103</v>
      </c>
      <c r="AZ182" t="s">
        <v>72</v>
      </c>
    </row>
    <row r="183" spans="1:54" x14ac:dyDescent="0.25">
      <c r="A183" t="s">
        <v>749</v>
      </c>
      <c r="B183" t="s">
        <v>750</v>
      </c>
      <c r="C183" t="s">
        <v>51</v>
      </c>
      <c r="D183" t="s">
        <v>75</v>
      </c>
      <c r="E183" t="s">
        <v>53</v>
      </c>
      <c r="F183" t="s">
        <v>126</v>
      </c>
      <c r="G183" t="s">
        <v>126</v>
      </c>
      <c r="H183" t="s">
        <v>55</v>
      </c>
      <c r="I183">
        <v>104.084</v>
      </c>
      <c r="J183">
        <v>104.084</v>
      </c>
      <c r="K183">
        <v>1</v>
      </c>
      <c r="L183" t="s">
        <v>751</v>
      </c>
      <c r="M183" t="s">
        <v>56</v>
      </c>
      <c r="N183" t="s">
        <v>752</v>
      </c>
      <c r="O183" t="s">
        <v>753</v>
      </c>
      <c r="P183" t="s">
        <v>56</v>
      </c>
      <c r="Q183">
        <v>1</v>
      </c>
      <c r="R183" t="s">
        <v>80</v>
      </c>
      <c r="S183" t="s">
        <v>60</v>
      </c>
      <c r="T183" t="s">
        <v>61</v>
      </c>
      <c r="U183">
        <v>81</v>
      </c>
      <c r="V183" t="s">
        <v>62</v>
      </c>
      <c r="W183" t="s">
        <v>81</v>
      </c>
      <c r="X183">
        <v>0.78096299999999996</v>
      </c>
      <c r="Y183" t="s">
        <v>82</v>
      </c>
      <c r="Z183">
        <v>3998</v>
      </c>
      <c r="AA183">
        <v>493.27199999999999</v>
      </c>
      <c r="AB183">
        <f t="shared" si="4"/>
        <v>8.2211999999999996</v>
      </c>
      <c r="AC183">
        <v>432994</v>
      </c>
      <c r="AD183">
        <v>5</v>
      </c>
      <c r="AE183">
        <v>45.067700000000002</v>
      </c>
      <c r="AF183">
        <v>104.084</v>
      </c>
      <c r="AG183">
        <v>59.016300000000001</v>
      </c>
      <c r="AH183">
        <v>1</v>
      </c>
      <c r="AI183" t="s">
        <v>481</v>
      </c>
      <c r="AJ183">
        <v>3</v>
      </c>
      <c r="AK183" t="s">
        <v>56</v>
      </c>
      <c r="AL183">
        <v>0</v>
      </c>
      <c r="AM183">
        <v>0</v>
      </c>
      <c r="AN183" t="s">
        <v>754</v>
      </c>
      <c r="AO183" t="s">
        <v>755</v>
      </c>
      <c r="AP183" t="s">
        <v>756</v>
      </c>
      <c r="AQ183" t="s">
        <v>56</v>
      </c>
      <c r="AR183" t="s">
        <v>56</v>
      </c>
      <c r="AS183" t="s">
        <v>56</v>
      </c>
      <c r="AT183" t="s">
        <v>204</v>
      </c>
      <c r="AU183" t="s">
        <v>289</v>
      </c>
      <c r="AV183" t="s">
        <v>206</v>
      </c>
      <c r="AW183">
        <v>1160.27114600238</v>
      </c>
      <c r="AX183">
        <v>786</v>
      </c>
      <c r="AY183">
        <f t="shared" si="5"/>
        <v>374.27114600237996</v>
      </c>
      <c r="AZ183" t="s">
        <v>72</v>
      </c>
    </row>
    <row r="184" spans="1:54" x14ac:dyDescent="0.25">
      <c r="A184" t="s">
        <v>1040</v>
      </c>
      <c r="B184" t="s">
        <v>1041</v>
      </c>
      <c r="C184" t="s">
        <v>51</v>
      </c>
      <c r="D184" t="s">
        <v>75</v>
      </c>
      <c r="E184" t="s">
        <v>53</v>
      </c>
      <c r="F184" t="s">
        <v>449</v>
      </c>
      <c r="G184" t="s">
        <v>449</v>
      </c>
      <c r="H184" t="s">
        <v>55</v>
      </c>
      <c r="I184">
        <v>272.25</v>
      </c>
      <c r="J184">
        <v>272.25</v>
      </c>
      <c r="K184">
        <v>1</v>
      </c>
      <c r="L184" t="s">
        <v>56</v>
      </c>
      <c r="M184" t="s">
        <v>56</v>
      </c>
      <c r="N184" t="s">
        <v>1042</v>
      </c>
      <c r="O184" t="s">
        <v>1043</v>
      </c>
      <c r="P184" t="s">
        <v>56</v>
      </c>
      <c r="Q184">
        <v>1</v>
      </c>
      <c r="R184" t="s">
        <v>80</v>
      </c>
      <c r="S184" t="s">
        <v>60</v>
      </c>
      <c r="T184" t="s">
        <v>61</v>
      </c>
      <c r="U184">
        <v>236</v>
      </c>
      <c r="V184" t="s">
        <v>62</v>
      </c>
      <c r="W184" t="s">
        <v>81</v>
      </c>
      <c r="X184">
        <v>0.74331400000000003</v>
      </c>
      <c r="Y184" t="s">
        <v>82</v>
      </c>
      <c r="Z184">
        <v>29744.9</v>
      </c>
      <c r="AA184">
        <v>2574.2800000000002</v>
      </c>
      <c r="AB184">
        <f t="shared" si="4"/>
        <v>42.904666666666671</v>
      </c>
      <c r="AC184">
        <v>599280</v>
      </c>
      <c r="AD184">
        <v>21</v>
      </c>
      <c r="AE184">
        <v>163.154</v>
      </c>
      <c r="AF184">
        <v>272.25</v>
      </c>
      <c r="AG184">
        <v>109.096</v>
      </c>
      <c r="AH184">
        <v>1</v>
      </c>
      <c r="AI184" t="s">
        <v>1044</v>
      </c>
      <c r="AJ184">
        <v>3</v>
      </c>
      <c r="AK184" t="s">
        <v>56</v>
      </c>
      <c r="AL184">
        <v>0</v>
      </c>
      <c r="AM184">
        <v>0</v>
      </c>
      <c r="AN184" t="s">
        <v>1045</v>
      </c>
      <c r="AO184" t="s">
        <v>1046</v>
      </c>
      <c r="AP184" t="s">
        <v>1047</v>
      </c>
      <c r="AQ184" t="s">
        <v>56</v>
      </c>
      <c r="AR184" t="s">
        <v>56</v>
      </c>
      <c r="AS184" t="s">
        <v>56</v>
      </c>
      <c r="AT184" t="s">
        <v>204</v>
      </c>
      <c r="AU184" t="s">
        <v>205</v>
      </c>
      <c r="AV184" t="s">
        <v>1048</v>
      </c>
      <c r="AW184">
        <v>3394</v>
      </c>
      <c r="AX184">
        <v>1922</v>
      </c>
      <c r="AY184">
        <f t="shared" si="5"/>
        <v>1472</v>
      </c>
      <c r="AZ184" t="s">
        <v>72</v>
      </c>
    </row>
    <row r="185" spans="1:54" x14ac:dyDescent="0.25">
      <c r="A185" t="s">
        <v>88</v>
      </c>
      <c r="B185" t="s">
        <v>89</v>
      </c>
      <c r="C185" t="s">
        <v>51</v>
      </c>
      <c r="D185" t="s">
        <v>75</v>
      </c>
      <c r="E185" t="s">
        <v>53</v>
      </c>
      <c r="F185" t="s">
        <v>76</v>
      </c>
      <c r="G185" t="s">
        <v>76</v>
      </c>
      <c r="H185" t="s">
        <v>55</v>
      </c>
      <c r="I185">
        <v>108.05800000000001</v>
      </c>
      <c r="J185">
        <v>108.05800000000001</v>
      </c>
      <c r="K185">
        <v>1</v>
      </c>
      <c r="L185" t="s">
        <v>90</v>
      </c>
      <c r="M185" t="s">
        <v>56</v>
      </c>
      <c r="N185" t="s">
        <v>91</v>
      </c>
      <c r="O185" t="s">
        <v>92</v>
      </c>
      <c r="P185" t="s">
        <v>56</v>
      </c>
      <c r="Q185">
        <v>1</v>
      </c>
      <c r="R185" t="s">
        <v>80</v>
      </c>
      <c r="S185" t="s">
        <v>60</v>
      </c>
      <c r="T185" t="s">
        <v>61</v>
      </c>
      <c r="U185">
        <v>59</v>
      </c>
      <c r="V185" t="s">
        <v>62</v>
      </c>
      <c r="W185" t="s">
        <v>81</v>
      </c>
      <c r="X185">
        <v>0.93833899999999903</v>
      </c>
      <c r="Y185" t="s">
        <v>82</v>
      </c>
      <c r="Z185">
        <v>64208</v>
      </c>
      <c r="AA185">
        <v>390.15699999999998</v>
      </c>
      <c r="AB185">
        <f t="shared" si="4"/>
        <v>6.5026166666666665</v>
      </c>
      <c r="AC185">
        <v>257.28300000000002</v>
      </c>
      <c r="AD185">
        <v>20</v>
      </c>
      <c r="AE185">
        <v>2.78015E-2</v>
      </c>
      <c r="AF185">
        <v>108.05800000000001</v>
      </c>
      <c r="AG185">
        <v>108.03</v>
      </c>
      <c r="AH185">
        <v>1</v>
      </c>
      <c r="AI185" t="s">
        <v>93</v>
      </c>
      <c r="AJ185">
        <v>3</v>
      </c>
      <c r="AK185" t="s">
        <v>56</v>
      </c>
      <c r="AL185">
        <v>0</v>
      </c>
      <c r="AM185">
        <v>0</v>
      </c>
      <c r="AN185" t="s">
        <v>84</v>
      </c>
      <c r="AO185" t="s">
        <v>94</v>
      </c>
      <c r="AP185" t="s">
        <v>95</v>
      </c>
      <c r="AQ185" t="s">
        <v>56</v>
      </c>
      <c r="AR185" t="s">
        <v>56</v>
      </c>
      <c r="AS185" t="s">
        <v>56</v>
      </c>
      <c r="AT185" t="s">
        <v>56</v>
      </c>
      <c r="AU185" t="s">
        <v>56</v>
      </c>
      <c r="AV185" t="s">
        <v>56</v>
      </c>
      <c r="AW185">
        <v>1077.5427012259399</v>
      </c>
      <c r="AX185">
        <v>1075</v>
      </c>
      <c r="AY185">
        <f t="shared" si="5"/>
        <v>2.5427012259399362</v>
      </c>
      <c r="AZ185" t="s">
        <v>72</v>
      </c>
    </row>
    <row r="186" spans="1:54" x14ac:dyDescent="0.25">
      <c r="A186" t="s">
        <v>88</v>
      </c>
      <c r="B186" t="s">
        <v>89</v>
      </c>
      <c r="C186" t="s">
        <v>51</v>
      </c>
      <c r="D186" t="s">
        <v>75</v>
      </c>
      <c r="E186" t="s">
        <v>53</v>
      </c>
      <c r="F186" t="s">
        <v>76</v>
      </c>
      <c r="G186" t="s">
        <v>76</v>
      </c>
      <c r="H186" t="s">
        <v>55</v>
      </c>
      <c r="I186">
        <v>108.05800000000001</v>
      </c>
      <c r="J186">
        <v>108.05800000000001</v>
      </c>
      <c r="K186">
        <v>1</v>
      </c>
      <c r="L186" t="s">
        <v>90</v>
      </c>
      <c r="M186" t="s">
        <v>56</v>
      </c>
      <c r="N186" t="s">
        <v>91</v>
      </c>
      <c r="O186" t="s">
        <v>92</v>
      </c>
      <c r="P186" t="s">
        <v>56</v>
      </c>
      <c r="Q186">
        <v>1</v>
      </c>
      <c r="R186" t="s">
        <v>80</v>
      </c>
      <c r="S186" t="s">
        <v>60</v>
      </c>
      <c r="T186" t="s">
        <v>61</v>
      </c>
      <c r="U186">
        <v>56</v>
      </c>
      <c r="V186" t="s">
        <v>62</v>
      </c>
      <c r="W186" t="s">
        <v>81</v>
      </c>
      <c r="X186">
        <v>0.93228599999999995</v>
      </c>
      <c r="Y186" t="s">
        <v>82</v>
      </c>
      <c r="Z186">
        <v>11155</v>
      </c>
      <c r="AA186">
        <v>375.42599999999999</v>
      </c>
      <c r="AB186">
        <f t="shared" si="4"/>
        <v>6.2570999999999994</v>
      </c>
      <c r="AC186">
        <v>214.709</v>
      </c>
      <c r="AD186">
        <v>18</v>
      </c>
      <c r="AE186">
        <v>2.3200999999999999E-2</v>
      </c>
      <c r="AF186">
        <v>108.05800000000001</v>
      </c>
      <c r="AG186">
        <v>108.035</v>
      </c>
      <c r="AH186">
        <v>1</v>
      </c>
      <c r="AI186" t="s">
        <v>96</v>
      </c>
      <c r="AJ186">
        <v>4</v>
      </c>
      <c r="AK186" t="s">
        <v>56</v>
      </c>
      <c r="AL186">
        <v>0</v>
      </c>
      <c r="AM186">
        <v>0</v>
      </c>
      <c r="AN186" t="s">
        <v>84</v>
      </c>
      <c r="AO186" t="s">
        <v>94</v>
      </c>
      <c r="AP186" t="s">
        <v>95</v>
      </c>
      <c r="AQ186" t="s">
        <v>56</v>
      </c>
      <c r="AR186" t="s">
        <v>56</v>
      </c>
      <c r="AS186" t="s">
        <v>56</v>
      </c>
      <c r="AT186" t="s">
        <v>56</v>
      </c>
      <c r="AU186" t="s">
        <v>56</v>
      </c>
      <c r="AV186" t="s">
        <v>56</v>
      </c>
      <c r="AW186">
        <v>1064.70187151599</v>
      </c>
      <c r="AX186">
        <v>1075</v>
      </c>
      <c r="AY186">
        <f t="shared" si="5"/>
        <v>-10.298128484010022</v>
      </c>
      <c r="AZ186" t="s">
        <v>72</v>
      </c>
    </row>
    <row r="187" spans="1:54" x14ac:dyDescent="0.25">
      <c r="A187" t="s">
        <v>540</v>
      </c>
      <c r="B187" t="s">
        <v>541</v>
      </c>
      <c r="C187" t="s">
        <v>51</v>
      </c>
      <c r="D187" t="s">
        <v>75</v>
      </c>
      <c r="E187" t="s">
        <v>53</v>
      </c>
      <c r="F187" t="s">
        <v>142</v>
      </c>
      <c r="G187" t="s">
        <v>142</v>
      </c>
      <c r="H187" t="s">
        <v>55</v>
      </c>
      <c r="I187">
        <v>86.0732</v>
      </c>
      <c r="J187">
        <v>86.0732</v>
      </c>
      <c r="K187">
        <v>1</v>
      </c>
      <c r="L187" t="s">
        <v>542</v>
      </c>
      <c r="M187" t="s">
        <v>56</v>
      </c>
      <c r="N187" t="s">
        <v>543</v>
      </c>
      <c r="O187" t="s">
        <v>544</v>
      </c>
      <c r="P187" t="s">
        <v>56</v>
      </c>
      <c r="Q187">
        <v>1</v>
      </c>
      <c r="R187" t="s">
        <v>80</v>
      </c>
      <c r="S187" t="s">
        <v>60</v>
      </c>
      <c r="T187" t="s">
        <v>61</v>
      </c>
      <c r="U187">
        <v>178</v>
      </c>
      <c r="V187" t="s">
        <v>62</v>
      </c>
      <c r="W187" t="s">
        <v>81</v>
      </c>
      <c r="X187">
        <v>0.81478300000000004</v>
      </c>
      <c r="Y187" t="s">
        <v>82</v>
      </c>
      <c r="Z187">
        <v>1901.41</v>
      </c>
      <c r="AA187">
        <v>1397.99</v>
      </c>
      <c r="AB187">
        <f t="shared" si="4"/>
        <v>23.299833333333332</v>
      </c>
      <c r="AC187">
        <v>337189</v>
      </c>
      <c r="AD187">
        <v>6</v>
      </c>
      <c r="AE187">
        <v>29.0229</v>
      </c>
      <c r="AF187">
        <v>86.0732</v>
      </c>
      <c r="AG187">
        <v>57.0503</v>
      </c>
      <c r="AH187">
        <v>1</v>
      </c>
      <c r="AI187" t="s">
        <v>545</v>
      </c>
      <c r="AJ187">
        <v>4</v>
      </c>
      <c r="AK187" t="s">
        <v>56</v>
      </c>
      <c r="AL187">
        <v>0</v>
      </c>
      <c r="AM187">
        <v>0</v>
      </c>
      <c r="AN187" t="s">
        <v>546</v>
      </c>
      <c r="AO187" t="s">
        <v>547</v>
      </c>
      <c r="AP187" t="s">
        <v>548</v>
      </c>
      <c r="AQ187" t="s">
        <v>56</v>
      </c>
      <c r="AR187" t="s">
        <v>56</v>
      </c>
      <c r="AS187" t="s">
        <v>56</v>
      </c>
      <c r="AT187" t="s">
        <v>204</v>
      </c>
      <c r="AU187" t="s">
        <v>549</v>
      </c>
      <c r="AV187" t="s">
        <v>206</v>
      </c>
      <c r="AW187">
        <v>1925.02033017956</v>
      </c>
      <c r="AX187">
        <v>688</v>
      </c>
      <c r="AY187">
        <f t="shared" si="5"/>
        <v>1237.02033017956</v>
      </c>
      <c r="AZ187" t="s">
        <v>72</v>
      </c>
    </row>
    <row r="188" spans="1:54" x14ac:dyDescent="0.25">
      <c r="A188" t="s">
        <v>1388</v>
      </c>
      <c r="B188" t="s">
        <v>1389</v>
      </c>
      <c r="C188" t="s">
        <v>51</v>
      </c>
      <c r="D188" t="s">
        <v>75</v>
      </c>
      <c r="E188" t="s">
        <v>53</v>
      </c>
      <c r="F188" t="s">
        <v>126</v>
      </c>
      <c r="G188" t="s">
        <v>126</v>
      </c>
      <c r="H188" t="s">
        <v>55</v>
      </c>
      <c r="I188">
        <v>136.089</v>
      </c>
      <c r="J188">
        <v>136.089</v>
      </c>
      <c r="K188">
        <v>1</v>
      </c>
      <c r="L188" t="s">
        <v>1390</v>
      </c>
      <c r="M188" t="s">
        <v>56</v>
      </c>
      <c r="N188" t="s">
        <v>1391</v>
      </c>
      <c r="O188" t="s">
        <v>1392</v>
      </c>
      <c r="P188" t="s">
        <v>56</v>
      </c>
      <c r="Q188">
        <v>1</v>
      </c>
      <c r="R188" t="s">
        <v>80</v>
      </c>
      <c r="S188" t="s">
        <v>60</v>
      </c>
      <c r="T188" t="s">
        <v>61</v>
      </c>
      <c r="U188">
        <v>155</v>
      </c>
      <c r="V188" t="s">
        <v>62</v>
      </c>
      <c r="W188" t="s">
        <v>81</v>
      </c>
      <c r="X188">
        <v>0.71417299999999995</v>
      </c>
      <c r="Y188" t="s">
        <v>82</v>
      </c>
      <c r="Z188">
        <v>10480</v>
      </c>
      <c r="AA188">
        <v>1212.79</v>
      </c>
      <c r="AB188">
        <f t="shared" si="4"/>
        <v>20.213166666666666</v>
      </c>
      <c r="AC188">
        <v>554.11500000000001</v>
      </c>
      <c r="AD188">
        <v>27</v>
      </c>
      <c r="AE188">
        <v>7.5408900000000001E-2</v>
      </c>
      <c r="AF188">
        <v>136.089</v>
      </c>
      <c r="AG188">
        <v>136.01400000000001</v>
      </c>
      <c r="AH188">
        <v>1</v>
      </c>
      <c r="AI188" t="s">
        <v>1036</v>
      </c>
      <c r="AJ188">
        <v>2</v>
      </c>
      <c r="AK188" t="s">
        <v>56</v>
      </c>
      <c r="AL188">
        <v>0</v>
      </c>
      <c r="AM188">
        <v>0</v>
      </c>
      <c r="AN188" t="s">
        <v>1393</v>
      </c>
      <c r="AO188" t="s">
        <v>1394</v>
      </c>
      <c r="AP188" t="s">
        <v>1395</v>
      </c>
      <c r="AQ188" t="s">
        <v>56</v>
      </c>
      <c r="AR188" t="s">
        <v>56</v>
      </c>
      <c r="AS188" t="s">
        <v>56</v>
      </c>
      <c r="AT188" t="s">
        <v>56</v>
      </c>
      <c r="AU188" t="s">
        <v>56</v>
      </c>
      <c r="AV188" t="s">
        <v>87</v>
      </c>
      <c r="AW188">
        <v>1746.54283009351</v>
      </c>
      <c r="AX188">
        <v>1233</v>
      </c>
      <c r="AY188">
        <f t="shared" si="5"/>
        <v>513.54283009351002</v>
      </c>
      <c r="AZ188" t="s">
        <v>72</v>
      </c>
    </row>
    <row r="189" spans="1:54" x14ac:dyDescent="0.25">
      <c r="A189" t="s">
        <v>1315</v>
      </c>
      <c r="B189" t="s">
        <v>1316</v>
      </c>
      <c r="C189" t="s">
        <v>51</v>
      </c>
      <c r="D189" t="s">
        <v>75</v>
      </c>
      <c r="E189" t="s">
        <v>53</v>
      </c>
      <c r="F189" t="s">
        <v>560</v>
      </c>
      <c r="G189" t="s">
        <v>560</v>
      </c>
      <c r="H189" t="s">
        <v>55</v>
      </c>
      <c r="I189">
        <v>150.14099999999999</v>
      </c>
      <c r="J189">
        <v>150.14099999999999</v>
      </c>
      <c r="K189">
        <v>1</v>
      </c>
      <c r="L189" t="s">
        <v>56</v>
      </c>
      <c r="M189" t="s">
        <v>56</v>
      </c>
      <c r="N189" t="s">
        <v>1317</v>
      </c>
      <c r="O189" t="s">
        <v>1318</v>
      </c>
      <c r="P189" t="s">
        <v>56</v>
      </c>
      <c r="Q189">
        <v>1</v>
      </c>
      <c r="R189" t="s">
        <v>80</v>
      </c>
      <c r="S189" t="s">
        <v>60</v>
      </c>
      <c r="T189" t="s">
        <v>61</v>
      </c>
      <c r="U189">
        <v>176</v>
      </c>
      <c r="V189" t="s">
        <v>62</v>
      </c>
      <c r="W189" t="s">
        <v>81</v>
      </c>
      <c r="X189">
        <v>0.71932399999999996</v>
      </c>
      <c r="Y189" t="s">
        <v>82</v>
      </c>
      <c r="Z189">
        <v>14208</v>
      </c>
      <c r="AA189">
        <v>1391.7</v>
      </c>
      <c r="AB189">
        <f t="shared" si="4"/>
        <v>23.195</v>
      </c>
      <c r="AC189">
        <v>112318</v>
      </c>
      <c r="AD189">
        <v>20</v>
      </c>
      <c r="AE189">
        <v>16.863499999999998</v>
      </c>
      <c r="AF189">
        <v>150.14099999999999</v>
      </c>
      <c r="AG189">
        <v>167.005</v>
      </c>
      <c r="AH189">
        <v>1</v>
      </c>
      <c r="AI189" t="s">
        <v>1197</v>
      </c>
      <c r="AJ189">
        <v>3</v>
      </c>
      <c r="AK189" t="s">
        <v>56</v>
      </c>
      <c r="AL189">
        <v>0</v>
      </c>
      <c r="AM189">
        <v>0</v>
      </c>
      <c r="AN189" t="s">
        <v>1319</v>
      </c>
      <c r="AO189" t="s">
        <v>1320</v>
      </c>
      <c r="AP189" t="s">
        <v>1321</v>
      </c>
      <c r="AQ189" t="s">
        <v>56</v>
      </c>
      <c r="AR189" t="s">
        <v>56</v>
      </c>
      <c r="AS189" t="s">
        <v>56</v>
      </c>
      <c r="AT189" t="s">
        <v>353</v>
      </c>
      <c r="AU189" t="s">
        <v>56</v>
      </c>
      <c r="AV189" t="s">
        <v>343</v>
      </c>
      <c r="AW189">
        <v>1918.6358409864699</v>
      </c>
      <c r="AX189">
        <v>1115</v>
      </c>
      <c r="AY189">
        <f t="shared" si="5"/>
        <v>803.63584098646993</v>
      </c>
      <c r="AZ189" t="s">
        <v>72</v>
      </c>
      <c r="BB189" t="s">
        <v>1574</v>
      </c>
    </row>
    <row r="190" spans="1:54" x14ac:dyDescent="0.25">
      <c r="A190" t="s">
        <v>1198</v>
      </c>
      <c r="B190" t="s">
        <v>1199</v>
      </c>
      <c r="C190" t="s">
        <v>51</v>
      </c>
      <c r="D190" t="s">
        <v>52</v>
      </c>
      <c r="E190" t="s">
        <v>53</v>
      </c>
      <c r="F190" t="s">
        <v>460</v>
      </c>
      <c r="G190" t="s">
        <v>460</v>
      </c>
      <c r="H190" t="s">
        <v>55</v>
      </c>
      <c r="I190">
        <v>152.14699999999999</v>
      </c>
      <c r="J190">
        <v>0</v>
      </c>
      <c r="K190">
        <v>1</v>
      </c>
      <c r="L190" t="s">
        <v>56</v>
      </c>
      <c r="M190" t="s">
        <v>56</v>
      </c>
      <c r="N190" t="s">
        <v>1200</v>
      </c>
      <c r="O190" t="s">
        <v>1201</v>
      </c>
      <c r="P190" t="s">
        <v>56</v>
      </c>
      <c r="Q190">
        <v>1</v>
      </c>
      <c r="R190" t="s">
        <v>59</v>
      </c>
      <c r="S190" t="s">
        <v>60</v>
      </c>
      <c r="T190" t="s">
        <v>61</v>
      </c>
      <c r="U190">
        <v>147</v>
      </c>
      <c r="V190" t="s">
        <v>62</v>
      </c>
      <c r="W190" t="s">
        <v>63</v>
      </c>
      <c r="X190">
        <v>0.72921800000000003</v>
      </c>
      <c r="Y190" t="s">
        <v>64</v>
      </c>
      <c r="Z190">
        <v>20127</v>
      </c>
      <c r="AA190">
        <v>1141.73</v>
      </c>
      <c r="AB190">
        <f t="shared" si="4"/>
        <v>19.028833333333335</v>
      </c>
      <c r="AC190">
        <v>12317</v>
      </c>
      <c r="AD190">
        <v>34</v>
      </c>
      <c r="AE190">
        <v>1.87399</v>
      </c>
      <c r="AF190">
        <v>152.14699999999999</v>
      </c>
      <c r="AG190">
        <v>154.02099999999999</v>
      </c>
      <c r="AH190">
        <v>1</v>
      </c>
      <c r="AI190" t="s">
        <v>816</v>
      </c>
      <c r="AJ190">
        <v>4</v>
      </c>
      <c r="AK190" t="s">
        <v>56</v>
      </c>
      <c r="AL190">
        <v>2</v>
      </c>
      <c r="AM190">
        <v>10</v>
      </c>
      <c r="AN190" t="s">
        <v>392</v>
      </c>
      <c r="AO190" t="s">
        <v>1202</v>
      </c>
      <c r="AP190" t="s">
        <v>1203</v>
      </c>
      <c r="AQ190" t="s">
        <v>56</v>
      </c>
      <c r="AR190" t="s">
        <v>56</v>
      </c>
      <c r="AS190" t="s">
        <v>56</v>
      </c>
      <c r="AT190" t="s">
        <v>395</v>
      </c>
      <c r="AU190" t="s">
        <v>396</v>
      </c>
      <c r="AV190" t="s">
        <v>87</v>
      </c>
      <c r="AW190">
        <v>1681.7082257859299</v>
      </c>
      <c r="AY190">
        <f t="shared" si="5"/>
        <v>1681.7082257859299</v>
      </c>
      <c r="AZ190" t="s">
        <v>72</v>
      </c>
    </row>
    <row r="191" spans="1:54" x14ac:dyDescent="0.25">
      <c r="A191" t="s">
        <v>1198</v>
      </c>
      <c r="B191" t="s">
        <v>1199</v>
      </c>
      <c r="C191" t="s">
        <v>51</v>
      </c>
      <c r="D191" t="s">
        <v>52</v>
      </c>
      <c r="E191" t="s">
        <v>53</v>
      </c>
      <c r="F191" t="s">
        <v>460</v>
      </c>
      <c r="G191" t="s">
        <v>460</v>
      </c>
      <c r="H191" t="s">
        <v>55</v>
      </c>
      <c r="I191">
        <v>152.14699999999999</v>
      </c>
      <c r="J191">
        <v>0</v>
      </c>
      <c r="K191">
        <v>1</v>
      </c>
      <c r="L191" t="s">
        <v>56</v>
      </c>
      <c r="M191" t="s">
        <v>56</v>
      </c>
      <c r="N191" t="s">
        <v>1200</v>
      </c>
      <c r="O191" t="s">
        <v>1201</v>
      </c>
      <c r="P191" t="s">
        <v>56</v>
      </c>
      <c r="Q191">
        <v>1</v>
      </c>
      <c r="R191" t="s">
        <v>59</v>
      </c>
      <c r="S191" t="s">
        <v>60</v>
      </c>
      <c r="T191" t="s">
        <v>61</v>
      </c>
      <c r="U191">
        <v>144</v>
      </c>
      <c r="V191" t="s">
        <v>62</v>
      </c>
      <c r="W191" t="s">
        <v>63</v>
      </c>
      <c r="X191">
        <v>0.71338000000000001</v>
      </c>
      <c r="Y191" t="s">
        <v>64</v>
      </c>
      <c r="Z191">
        <v>15350</v>
      </c>
      <c r="AA191">
        <v>1135.4100000000001</v>
      </c>
      <c r="AB191">
        <f t="shared" si="4"/>
        <v>18.923500000000001</v>
      </c>
      <c r="AC191">
        <v>191476</v>
      </c>
      <c r="AD191">
        <v>18</v>
      </c>
      <c r="AE191">
        <v>29.1325</v>
      </c>
      <c r="AF191">
        <v>152.14699999999999</v>
      </c>
      <c r="AG191">
        <v>123.015</v>
      </c>
      <c r="AH191">
        <v>1</v>
      </c>
      <c r="AI191" t="s">
        <v>650</v>
      </c>
      <c r="AJ191">
        <v>4</v>
      </c>
      <c r="AK191" t="s">
        <v>56</v>
      </c>
      <c r="AL191">
        <v>2</v>
      </c>
      <c r="AM191">
        <v>10</v>
      </c>
      <c r="AN191" t="s">
        <v>392</v>
      </c>
      <c r="AO191" t="s">
        <v>1202</v>
      </c>
      <c r="AP191" t="s">
        <v>1203</v>
      </c>
      <c r="AQ191" t="s">
        <v>56</v>
      </c>
      <c r="AR191" t="s">
        <v>56</v>
      </c>
      <c r="AS191" t="s">
        <v>56</v>
      </c>
      <c r="AT191" t="s">
        <v>395</v>
      </c>
      <c r="AU191" t="s">
        <v>396</v>
      </c>
      <c r="AV191" t="s">
        <v>87</v>
      </c>
      <c r="AW191">
        <v>1676.12617170063</v>
      </c>
      <c r="AY191">
        <f t="shared" si="5"/>
        <v>1676.12617170063</v>
      </c>
      <c r="AZ191" t="s">
        <v>72</v>
      </c>
    </row>
    <row r="192" spans="1:54" x14ac:dyDescent="0.25">
      <c r="A192" t="s">
        <v>1565</v>
      </c>
      <c r="B192" t="s">
        <v>1566</v>
      </c>
      <c r="C192" t="s">
        <v>51</v>
      </c>
      <c r="D192" t="s">
        <v>111</v>
      </c>
      <c r="E192" t="s">
        <v>112</v>
      </c>
      <c r="F192" t="s">
        <v>56</v>
      </c>
      <c r="G192" t="s">
        <v>113</v>
      </c>
      <c r="H192" t="s">
        <v>55</v>
      </c>
      <c r="I192">
        <v>144</v>
      </c>
      <c r="J192">
        <v>0</v>
      </c>
      <c r="K192">
        <v>1</v>
      </c>
      <c r="L192" t="s">
        <v>56</v>
      </c>
      <c r="M192" t="s">
        <v>56</v>
      </c>
      <c r="N192" t="s">
        <v>56</v>
      </c>
      <c r="O192" t="s">
        <v>56</v>
      </c>
      <c r="P192" t="s">
        <v>56</v>
      </c>
      <c r="Q192">
        <v>1</v>
      </c>
      <c r="R192" t="s">
        <v>59</v>
      </c>
      <c r="S192" t="s">
        <v>60</v>
      </c>
      <c r="T192" t="s">
        <v>61</v>
      </c>
      <c r="U192">
        <v>100</v>
      </c>
      <c r="V192" t="s">
        <v>62</v>
      </c>
      <c r="W192" t="s">
        <v>114</v>
      </c>
      <c r="X192">
        <v>0.70012799999999997</v>
      </c>
      <c r="Y192" t="s">
        <v>115</v>
      </c>
      <c r="Z192">
        <v>4550.51</v>
      </c>
      <c r="AA192">
        <v>711.57899999999995</v>
      </c>
      <c r="AB192">
        <f t="shared" si="4"/>
        <v>11.859649999999998</v>
      </c>
      <c r="AC192">
        <v>506718</v>
      </c>
      <c r="AD192">
        <v>23</v>
      </c>
      <c r="AE192">
        <v>72.967399999999998</v>
      </c>
      <c r="AF192">
        <v>144</v>
      </c>
      <c r="AG192">
        <v>71.032600000000002</v>
      </c>
      <c r="AH192">
        <v>1</v>
      </c>
      <c r="AI192" t="s">
        <v>1567</v>
      </c>
      <c r="AJ192">
        <v>1</v>
      </c>
      <c r="AK192" t="s">
        <v>56</v>
      </c>
      <c r="AL192">
        <v>0</v>
      </c>
      <c r="AM192">
        <v>0</v>
      </c>
      <c r="AN192" t="s">
        <v>56</v>
      </c>
      <c r="AO192" t="s">
        <v>56</v>
      </c>
      <c r="AP192" t="s">
        <v>56</v>
      </c>
      <c r="AQ192" t="s">
        <v>56</v>
      </c>
      <c r="AR192" t="s">
        <v>56</v>
      </c>
      <c r="AS192" t="s">
        <v>56</v>
      </c>
      <c r="AT192" t="s">
        <v>56</v>
      </c>
      <c r="AU192" t="s">
        <v>56</v>
      </c>
      <c r="AV192" t="s">
        <v>56</v>
      </c>
      <c r="AW192">
        <v>1327.5811530814301</v>
      </c>
      <c r="AX192">
        <v>1182</v>
      </c>
      <c r="AY192">
        <f t="shared" si="5"/>
        <v>145.5811530814301</v>
      </c>
      <c r="AZ192" t="s">
        <v>72</v>
      </c>
    </row>
    <row r="193" spans="1:54" x14ac:dyDescent="0.25">
      <c r="A193" t="s">
        <v>1106</v>
      </c>
      <c r="B193" t="s">
        <v>1107</v>
      </c>
      <c r="C193" t="s">
        <v>51</v>
      </c>
      <c r="D193" t="s">
        <v>75</v>
      </c>
      <c r="E193" t="s">
        <v>53</v>
      </c>
      <c r="F193" t="s">
        <v>142</v>
      </c>
      <c r="G193" t="s">
        <v>142</v>
      </c>
      <c r="H193" t="s">
        <v>55</v>
      </c>
      <c r="I193">
        <v>122.07299999999999</v>
      </c>
      <c r="J193">
        <v>122.07299999999999</v>
      </c>
      <c r="K193">
        <v>1</v>
      </c>
      <c r="L193" t="s">
        <v>1108</v>
      </c>
      <c r="M193" t="s">
        <v>56</v>
      </c>
      <c r="N193" t="s">
        <v>1109</v>
      </c>
      <c r="O193" t="s">
        <v>1110</v>
      </c>
      <c r="P193" t="s">
        <v>56</v>
      </c>
      <c r="Q193">
        <v>1</v>
      </c>
      <c r="R193" t="s">
        <v>80</v>
      </c>
      <c r="S193" t="s">
        <v>60</v>
      </c>
      <c r="T193" t="s">
        <v>61</v>
      </c>
      <c r="U193">
        <v>140</v>
      </c>
      <c r="V193" t="s">
        <v>62</v>
      </c>
      <c r="W193" t="s">
        <v>81</v>
      </c>
      <c r="X193">
        <v>0.73755099999999996</v>
      </c>
      <c r="Y193" t="s">
        <v>82</v>
      </c>
      <c r="Z193">
        <v>7900.01</v>
      </c>
      <c r="AA193">
        <v>1106.98</v>
      </c>
      <c r="AB193">
        <f t="shared" si="4"/>
        <v>18.449666666666666</v>
      </c>
      <c r="AC193">
        <v>115237</v>
      </c>
      <c r="AD193">
        <v>19</v>
      </c>
      <c r="AE193">
        <v>14.067299999999999</v>
      </c>
      <c r="AF193">
        <v>122.07299999999999</v>
      </c>
      <c r="AG193">
        <v>108.006</v>
      </c>
      <c r="AH193">
        <v>1</v>
      </c>
      <c r="AI193" t="s">
        <v>1111</v>
      </c>
      <c r="AJ193">
        <v>3</v>
      </c>
      <c r="AK193" t="s">
        <v>56</v>
      </c>
      <c r="AL193">
        <v>0</v>
      </c>
      <c r="AM193">
        <v>0</v>
      </c>
      <c r="AN193" t="s">
        <v>104</v>
      </c>
      <c r="AO193" t="s">
        <v>1112</v>
      </c>
      <c r="AP193" t="s">
        <v>1113</v>
      </c>
      <c r="AQ193" t="s">
        <v>56</v>
      </c>
      <c r="AR193" t="s">
        <v>56</v>
      </c>
      <c r="AS193" t="s">
        <v>56</v>
      </c>
      <c r="AT193" t="s">
        <v>56</v>
      </c>
      <c r="AU193" t="s">
        <v>56</v>
      </c>
      <c r="AV193" t="s">
        <v>56</v>
      </c>
      <c r="AW193">
        <v>1651.01576068088</v>
      </c>
      <c r="AX193">
        <v>1106</v>
      </c>
      <c r="AY193">
        <f t="shared" si="5"/>
        <v>545.01576068088002</v>
      </c>
      <c r="AZ193" t="s">
        <v>72</v>
      </c>
    </row>
    <row r="194" spans="1:54" x14ac:dyDescent="0.25">
      <c r="A194" t="s">
        <v>872</v>
      </c>
      <c r="B194" t="s">
        <v>873</v>
      </c>
      <c r="C194" t="s">
        <v>51</v>
      </c>
      <c r="D194" t="s">
        <v>75</v>
      </c>
      <c r="E194" t="s">
        <v>53</v>
      </c>
      <c r="F194" t="s">
        <v>76</v>
      </c>
      <c r="G194" t="s">
        <v>76</v>
      </c>
      <c r="H194" t="s">
        <v>55</v>
      </c>
      <c r="I194">
        <v>137.048</v>
      </c>
      <c r="J194">
        <v>137.048</v>
      </c>
      <c r="K194">
        <v>1</v>
      </c>
      <c r="L194" s="1">
        <v>204423</v>
      </c>
      <c r="M194" t="s">
        <v>56</v>
      </c>
      <c r="N194" t="s">
        <v>874</v>
      </c>
      <c r="O194" t="s">
        <v>875</v>
      </c>
      <c r="P194" t="s">
        <v>56</v>
      </c>
      <c r="Q194">
        <v>1</v>
      </c>
      <c r="R194" t="s">
        <v>80</v>
      </c>
      <c r="S194" t="s">
        <v>60</v>
      </c>
      <c r="T194" t="s">
        <v>61</v>
      </c>
      <c r="U194">
        <v>73</v>
      </c>
      <c r="V194" t="s">
        <v>62</v>
      </c>
      <c r="W194" t="s">
        <v>81</v>
      </c>
      <c r="X194">
        <v>0.76279799999999998</v>
      </c>
      <c r="Y194" t="s">
        <v>82</v>
      </c>
      <c r="Z194">
        <v>3089</v>
      </c>
      <c r="AA194">
        <v>435.24</v>
      </c>
      <c r="AB194">
        <f t="shared" ref="AB194:AB257" si="6">AA194/60</f>
        <v>7.2540000000000004</v>
      </c>
      <c r="AC194">
        <v>226536</v>
      </c>
      <c r="AD194">
        <v>7</v>
      </c>
      <c r="AE194">
        <v>31.046299999999999</v>
      </c>
      <c r="AF194">
        <v>137.048</v>
      </c>
      <c r="AG194">
        <v>106.002</v>
      </c>
      <c r="AH194">
        <v>1</v>
      </c>
      <c r="AI194" t="s">
        <v>834</v>
      </c>
      <c r="AJ194">
        <v>2</v>
      </c>
      <c r="AK194" t="s">
        <v>56</v>
      </c>
      <c r="AL194">
        <v>0</v>
      </c>
      <c r="AM194">
        <v>0</v>
      </c>
      <c r="AN194" t="s">
        <v>876</v>
      </c>
      <c r="AO194" t="s">
        <v>877</v>
      </c>
      <c r="AP194" t="s">
        <v>878</v>
      </c>
      <c r="AQ194" t="s">
        <v>56</v>
      </c>
      <c r="AR194" t="s">
        <v>56</v>
      </c>
      <c r="AS194" t="s">
        <v>56</v>
      </c>
      <c r="AT194" t="s">
        <v>879</v>
      </c>
      <c r="AU194" t="s">
        <v>880</v>
      </c>
      <c r="AV194" t="s">
        <v>71</v>
      </c>
      <c r="AW194">
        <v>1115.0537534077801</v>
      </c>
      <c r="AX194">
        <v>1125</v>
      </c>
      <c r="AY194">
        <f t="shared" ref="AY194:AY257" si="7">AW194-AX194</f>
        <v>-9.9462465922199499</v>
      </c>
      <c r="AZ194" t="s">
        <v>72</v>
      </c>
    </row>
    <row r="195" spans="1:54" x14ac:dyDescent="0.25">
      <c r="A195" t="s">
        <v>856</v>
      </c>
      <c r="B195" t="s">
        <v>857</v>
      </c>
      <c r="C195" t="s">
        <v>51</v>
      </c>
      <c r="D195" t="s">
        <v>75</v>
      </c>
      <c r="E195" t="s">
        <v>53</v>
      </c>
      <c r="F195" t="s">
        <v>858</v>
      </c>
      <c r="G195" t="s">
        <v>858</v>
      </c>
      <c r="H195" t="s">
        <v>55</v>
      </c>
      <c r="I195">
        <v>112.1</v>
      </c>
      <c r="J195">
        <v>112.1</v>
      </c>
      <c r="K195">
        <v>1</v>
      </c>
      <c r="L195" t="s">
        <v>56</v>
      </c>
      <c r="M195" t="s">
        <v>56</v>
      </c>
      <c r="N195" t="s">
        <v>859</v>
      </c>
      <c r="O195" t="s">
        <v>860</v>
      </c>
      <c r="P195" t="s">
        <v>56</v>
      </c>
      <c r="Q195">
        <v>1</v>
      </c>
      <c r="R195" t="s">
        <v>80</v>
      </c>
      <c r="S195" t="s">
        <v>60</v>
      </c>
      <c r="T195" t="s">
        <v>61</v>
      </c>
      <c r="U195">
        <v>141</v>
      </c>
      <c r="V195" t="s">
        <v>62</v>
      </c>
      <c r="W195" t="s">
        <v>81</v>
      </c>
      <c r="X195">
        <v>0.76462200000000002</v>
      </c>
      <c r="Y195" t="s">
        <v>82</v>
      </c>
      <c r="Z195">
        <v>2564.81</v>
      </c>
      <c r="AA195">
        <v>1110.4000000000001</v>
      </c>
      <c r="AB195">
        <f t="shared" si="6"/>
        <v>18.506666666666668</v>
      </c>
      <c r="AC195">
        <v>384448</v>
      </c>
      <c r="AD195">
        <v>7</v>
      </c>
      <c r="AE195">
        <v>43.096600000000002</v>
      </c>
      <c r="AF195">
        <v>112.1</v>
      </c>
      <c r="AG195">
        <v>69.003399999999999</v>
      </c>
      <c r="AH195">
        <v>1</v>
      </c>
      <c r="AI195" t="s">
        <v>725</v>
      </c>
      <c r="AJ195">
        <v>2</v>
      </c>
      <c r="AK195" t="s">
        <v>56</v>
      </c>
      <c r="AL195">
        <v>0</v>
      </c>
      <c r="AM195">
        <v>0</v>
      </c>
      <c r="AN195" t="s">
        <v>861</v>
      </c>
      <c r="AO195" t="s">
        <v>862</v>
      </c>
      <c r="AP195" t="s">
        <v>863</v>
      </c>
      <c r="AQ195" t="s">
        <v>56</v>
      </c>
      <c r="AR195" t="s">
        <v>56</v>
      </c>
      <c r="AS195" t="s">
        <v>56</v>
      </c>
      <c r="AT195" t="s">
        <v>69</v>
      </c>
      <c r="AU195" t="s">
        <v>864</v>
      </c>
      <c r="AV195" t="s">
        <v>71</v>
      </c>
      <c r="AW195">
        <v>1654.0364291890601</v>
      </c>
      <c r="AX195">
        <v>1109</v>
      </c>
      <c r="AY195">
        <f t="shared" si="7"/>
        <v>545.03642918906007</v>
      </c>
      <c r="AZ195" t="s">
        <v>72</v>
      </c>
    </row>
    <row r="196" spans="1:54" x14ac:dyDescent="0.25">
      <c r="A196" t="s">
        <v>49</v>
      </c>
      <c r="B196" t="s">
        <v>50</v>
      </c>
      <c r="C196" t="s">
        <v>51</v>
      </c>
      <c r="D196" t="s">
        <v>52</v>
      </c>
      <c r="E196" t="s">
        <v>53</v>
      </c>
      <c r="F196" t="s">
        <v>54</v>
      </c>
      <c r="G196" t="s">
        <v>54</v>
      </c>
      <c r="H196" t="s">
        <v>55</v>
      </c>
      <c r="I196">
        <v>176.13099999999901</v>
      </c>
      <c r="J196">
        <v>0</v>
      </c>
      <c r="K196">
        <v>1</v>
      </c>
      <c r="L196" t="s">
        <v>56</v>
      </c>
      <c r="M196" t="s">
        <v>56</v>
      </c>
      <c r="N196" t="s">
        <v>57</v>
      </c>
      <c r="O196" t="s">
        <v>58</v>
      </c>
      <c r="P196" t="s">
        <v>56</v>
      </c>
      <c r="Q196">
        <v>1</v>
      </c>
      <c r="R196" t="s">
        <v>59</v>
      </c>
      <c r="S196" t="s">
        <v>60</v>
      </c>
      <c r="T196" t="s">
        <v>61</v>
      </c>
      <c r="U196">
        <v>64</v>
      </c>
      <c r="V196" t="s">
        <v>62</v>
      </c>
      <c r="W196" t="s">
        <v>63</v>
      </c>
      <c r="X196">
        <v>0.96156200000000003</v>
      </c>
      <c r="Y196" t="s">
        <v>64</v>
      </c>
      <c r="Z196">
        <v>16868.3</v>
      </c>
      <c r="AA196">
        <v>409.14</v>
      </c>
      <c r="AB196">
        <f t="shared" si="6"/>
        <v>6.819</v>
      </c>
      <c r="AC196">
        <v>579767</v>
      </c>
      <c r="AD196">
        <v>4</v>
      </c>
      <c r="AE196">
        <v>102.11499999999999</v>
      </c>
      <c r="AF196">
        <v>176.13099999999901</v>
      </c>
      <c r="AG196">
        <v>74.016099999999994</v>
      </c>
      <c r="AH196">
        <v>1</v>
      </c>
      <c r="AI196" t="s">
        <v>65</v>
      </c>
      <c r="AJ196">
        <v>1</v>
      </c>
      <c r="AK196" t="s">
        <v>56</v>
      </c>
      <c r="AL196">
        <v>0</v>
      </c>
      <c r="AM196">
        <v>0</v>
      </c>
      <c r="AN196" t="s">
        <v>66</v>
      </c>
      <c r="AO196" t="s">
        <v>67</v>
      </c>
      <c r="AP196" t="s">
        <v>68</v>
      </c>
      <c r="AQ196" t="s">
        <v>56</v>
      </c>
      <c r="AR196" t="s">
        <v>56</v>
      </c>
      <c r="AS196" t="s">
        <v>56</v>
      </c>
      <c r="AT196" t="s">
        <v>69</v>
      </c>
      <c r="AU196" t="s">
        <v>70</v>
      </c>
      <c r="AV196" t="s">
        <v>71</v>
      </c>
      <c r="AW196">
        <v>1094.0899465170901</v>
      </c>
      <c r="AX196">
        <v>1927</v>
      </c>
      <c r="AY196">
        <f t="shared" si="7"/>
        <v>-832.91005348290992</v>
      </c>
      <c r="AZ196" t="s">
        <v>72</v>
      </c>
      <c r="BB196" t="s">
        <v>1574</v>
      </c>
    </row>
    <row r="197" spans="1:54" x14ac:dyDescent="0.25">
      <c r="A197" t="s">
        <v>1273</v>
      </c>
      <c r="B197" t="s">
        <v>1274</v>
      </c>
      <c r="C197" t="s">
        <v>51</v>
      </c>
      <c r="D197" t="s">
        <v>52</v>
      </c>
      <c r="E197" t="s">
        <v>53</v>
      </c>
      <c r="F197" t="s">
        <v>460</v>
      </c>
      <c r="G197" t="s">
        <v>460</v>
      </c>
      <c r="H197" t="s">
        <v>55</v>
      </c>
      <c r="I197">
        <v>195.172</v>
      </c>
      <c r="J197">
        <v>0</v>
      </c>
      <c r="K197">
        <v>1</v>
      </c>
      <c r="L197" t="s">
        <v>56</v>
      </c>
      <c r="M197" t="s">
        <v>56</v>
      </c>
      <c r="N197" t="s">
        <v>1275</v>
      </c>
      <c r="O197" t="s">
        <v>1276</v>
      </c>
      <c r="P197" t="s">
        <v>56</v>
      </c>
      <c r="Q197">
        <v>1</v>
      </c>
      <c r="R197" t="s">
        <v>59</v>
      </c>
      <c r="S197" t="s">
        <v>60</v>
      </c>
      <c r="T197" t="s">
        <v>61</v>
      </c>
      <c r="U197">
        <v>80</v>
      </c>
      <c r="V197" t="s">
        <v>62</v>
      </c>
      <c r="W197" t="s">
        <v>63</v>
      </c>
      <c r="X197">
        <v>0.72185100000000002</v>
      </c>
      <c r="Y197" t="s">
        <v>64</v>
      </c>
      <c r="Z197">
        <v>4400</v>
      </c>
      <c r="AA197">
        <v>493.29500000000002</v>
      </c>
      <c r="AB197">
        <f t="shared" si="6"/>
        <v>8.2215833333333332</v>
      </c>
      <c r="AC197">
        <v>374902</v>
      </c>
      <c r="AD197">
        <v>5</v>
      </c>
      <c r="AE197">
        <v>73.170400000000001</v>
      </c>
      <c r="AF197">
        <v>195.172</v>
      </c>
      <c r="AG197">
        <v>122.002</v>
      </c>
      <c r="AH197">
        <v>1</v>
      </c>
      <c r="AI197" t="s">
        <v>404</v>
      </c>
      <c r="AJ197">
        <v>4</v>
      </c>
      <c r="AK197" t="s">
        <v>56</v>
      </c>
      <c r="AL197">
        <v>0</v>
      </c>
      <c r="AM197">
        <v>0</v>
      </c>
      <c r="AN197" t="s">
        <v>1277</v>
      </c>
      <c r="AO197" t="s">
        <v>1278</v>
      </c>
      <c r="AP197" t="s">
        <v>1279</v>
      </c>
      <c r="AQ197" t="s">
        <v>56</v>
      </c>
      <c r="AR197" t="s">
        <v>56</v>
      </c>
      <c r="AS197" t="s">
        <v>56</v>
      </c>
      <c r="AT197" t="s">
        <v>56</v>
      </c>
      <c r="AU197" t="s">
        <v>56</v>
      </c>
      <c r="AV197" t="s">
        <v>1280</v>
      </c>
      <c r="AW197">
        <v>1160.2890671498501</v>
      </c>
      <c r="AX197">
        <v>1911</v>
      </c>
      <c r="AY197">
        <f t="shared" si="7"/>
        <v>-750.7109328501499</v>
      </c>
      <c r="AZ197" t="s">
        <v>72</v>
      </c>
      <c r="BB197" t="s">
        <v>1574</v>
      </c>
    </row>
    <row r="198" spans="1:54" x14ac:dyDescent="0.25">
      <c r="A198" t="s">
        <v>1138</v>
      </c>
      <c r="B198" t="s">
        <v>1139</v>
      </c>
      <c r="C198" t="s">
        <v>51</v>
      </c>
      <c r="D198" t="s">
        <v>75</v>
      </c>
      <c r="E198" t="s">
        <v>53</v>
      </c>
      <c r="F198" t="s">
        <v>246</v>
      </c>
      <c r="G198" t="s">
        <v>246</v>
      </c>
      <c r="H198" t="s">
        <v>55</v>
      </c>
      <c r="I198">
        <v>136.125</v>
      </c>
      <c r="J198">
        <v>136.125</v>
      </c>
      <c r="K198">
        <v>1</v>
      </c>
      <c r="L198" t="s">
        <v>1140</v>
      </c>
      <c r="M198" t="s">
        <v>56</v>
      </c>
      <c r="N198" t="s">
        <v>1141</v>
      </c>
      <c r="O198" t="s">
        <v>1142</v>
      </c>
      <c r="P198" t="s">
        <v>56</v>
      </c>
      <c r="Q198">
        <v>1</v>
      </c>
      <c r="R198" t="s">
        <v>80</v>
      </c>
      <c r="S198" t="s">
        <v>60</v>
      </c>
      <c r="T198" t="s">
        <v>61</v>
      </c>
      <c r="U198">
        <v>147</v>
      </c>
      <c r="V198" t="s">
        <v>62</v>
      </c>
      <c r="W198" t="s">
        <v>81</v>
      </c>
      <c r="X198">
        <v>0.73612</v>
      </c>
      <c r="Y198" t="s">
        <v>82</v>
      </c>
      <c r="Z198">
        <v>20127</v>
      </c>
      <c r="AA198">
        <v>1141.73</v>
      </c>
      <c r="AB198">
        <f t="shared" si="6"/>
        <v>19.028833333333335</v>
      </c>
      <c r="AC198">
        <v>131467</v>
      </c>
      <c r="AD198">
        <v>19</v>
      </c>
      <c r="AE198">
        <v>17.896000000000001</v>
      </c>
      <c r="AF198">
        <v>136.125</v>
      </c>
      <c r="AG198">
        <v>154.02099999999999</v>
      </c>
      <c r="AH198">
        <v>1</v>
      </c>
      <c r="AI198" t="s">
        <v>816</v>
      </c>
      <c r="AJ198">
        <v>4</v>
      </c>
      <c r="AK198" t="s">
        <v>56</v>
      </c>
      <c r="AL198">
        <v>0</v>
      </c>
      <c r="AM198">
        <v>0</v>
      </c>
      <c r="AN198" t="s">
        <v>1143</v>
      </c>
      <c r="AO198" t="s">
        <v>1144</v>
      </c>
      <c r="AP198" t="s">
        <v>1145</v>
      </c>
      <c r="AQ198" t="s">
        <v>56</v>
      </c>
      <c r="AR198" t="s">
        <v>56</v>
      </c>
      <c r="AS198" t="s">
        <v>56</v>
      </c>
      <c r="AT198" t="s">
        <v>353</v>
      </c>
      <c r="AU198" t="s">
        <v>1146</v>
      </c>
      <c r="AV198" t="s">
        <v>343</v>
      </c>
      <c r="AW198">
        <v>1681.7082257859299</v>
      </c>
      <c r="AX198">
        <v>1005</v>
      </c>
      <c r="AY198">
        <f t="shared" si="7"/>
        <v>676.70822578592993</v>
      </c>
      <c r="AZ198" t="s">
        <v>72</v>
      </c>
    </row>
    <row r="199" spans="1:54" x14ac:dyDescent="0.25">
      <c r="A199" t="s">
        <v>1138</v>
      </c>
      <c r="B199" t="s">
        <v>1139</v>
      </c>
      <c r="C199" t="s">
        <v>51</v>
      </c>
      <c r="D199" t="s">
        <v>75</v>
      </c>
      <c r="E199" t="s">
        <v>53</v>
      </c>
      <c r="F199" t="s">
        <v>246</v>
      </c>
      <c r="G199" t="s">
        <v>246</v>
      </c>
      <c r="H199" t="s">
        <v>55</v>
      </c>
      <c r="I199">
        <v>136.125</v>
      </c>
      <c r="J199">
        <v>136.125</v>
      </c>
      <c r="K199">
        <v>1</v>
      </c>
      <c r="L199" t="s">
        <v>1140</v>
      </c>
      <c r="M199" t="s">
        <v>56</v>
      </c>
      <c r="N199" t="s">
        <v>1141</v>
      </c>
      <c r="O199" t="s">
        <v>1142</v>
      </c>
      <c r="P199" t="s">
        <v>56</v>
      </c>
      <c r="Q199">
        <v>1</v>
      </c>
      <c r="R199" t="s">
        <v>80</v>
      </c>
      <c r="S199" t="s">
        <v>60</v>
      </c>
      <c r="T199" t="s">
        <v>61</v>
      </c>
      <c r="U199">
        <v>146</v>
      </c>
      <c r="V199" t="s">
        <v>62</v>
      </c>
      <c r="W199" t="s">
        <v>81</v>
      </c>
      <c r="X199">
        <v>0.70353999999999906</v>
      </c>
      <c r="Y199" t="s">
        <v>82</v>
      </c>
      <c r="Z199">
        <v>28247</v>
      </c>
      <c r="AA199">
        <v>1141.29</v>
      </c>
      <c r="AB199">
        <f t="shared" si="6"/>
        <v>19.0215</v>
      </c>
      <c r="AC199">
        <v>316647</v>
      </c>
      <c r="AD199">
        <v>19</v>
      </c>
      <c r="AE199">
        <v>43.1036</v>
      </c>
      <c r="AF199">
        <v>136.125</v>
      </c>
      <c r="AG199">
        <v>93.0214</v>
      </c>
      <c r="AH199">
        <v>1</v>
      </c>
      <c r="AI199" t="s">
        <v>1444</v>
      </c>
      <c r="AJ199">
        <v>2</v>
      </c>
      <c r="AK199" t="s">
        <v>56</v>
      </c>
      <c r="AL199">
        <v>0</v>
      </c>
      <c r="AM199">
        <v>0</v>
      </c>
      <c r="AN199" t="s">
        <v>1143</v>
      </c>
      <c r="AO199" t="s">
        <v>1144</v>
      </c>
      <c r="AP199" t="s">
        <v>1145</v>
      </c>
      <c r="AQ199" t="s">
        <v>56</v>
      </c>
      <c r="AR199" t="s">
        <v>56</v>
      </c>
      <c r="AS199" t="s">
        <v>56</v>
      </c>
      <c r="AT199" t="s">
        <v>353</v>
      </c>
      <c r="AU199" t="s">
        <v>1146</v>
      </c>
      <c r="AV199" t="s">
        <v>343</v>
      </c>
      <c r="AW199">
        <v>1681.3196017673299</v>
      </c>
      <c r="AX199">
        <v>1005</v>
      </c>
      <c r="AY199">
        <f t="shared" si="7"/>
        <v>676.31960176732991</v>
      </c>
      <c r="AZ199" t="s">
        <v>72</v>
      </c>
    </row>
    <row r="200" spans="1:54" x14ac:dyDescent="0.25">
      <c r="A200" t="s">
        <v>1342</v>
      </c>
      <c r="B200" t="s">
        <v>1343</v>
      </c>
      <c r="C200" t="s">
        <v>51</v>
      </c>
      <c r="D200" t="s">
        <v>52</v>
      </c>
      <c r="E200" t="s">
        <v>53</v>
      </c>
      <c r="F200" t="s">
        <v>460</v>
      </c>
      <c r="G200" t="s">
        <v>460</v>
      </c>
      <c r="H200" t="s">
        <v>55</v>
      </c>
      <c r="I200">
        <v>161.15600000000001</v>
      </c>
      <c r="J200">
        <v>0</v>
      </c>
      <c r="K200">
        <v>1</v>
      </c>
      <c r="L200" t="s">
        <v>56</v>
      </c>
      <c r="M200" t="s">
        <v>56</v>
      </c>
      <c r="N200" t="s">
        <v>1344</v>
      </c>
      <c r="O200" t="s">
        <v>1345</v>
      </c>
      <c r="P200" t="s">
        <v>56</v>
      </c>
      <c r="Q200">
        <v>1</v>
      </c>
      <c r="R200" t="s">
        <v>59</v>
      </c>
      <c r="S200" t="s">
        <v>60</v>
      </c>
      <c r="T200" t="s">
        <v>61</v>
      </c>
      <c r="U200">
        <v>25</v>
      </c>
      <c r="V200" t="s">
        <v>62</v>
      </c>
      <c r="W200" t="s">
        <v>63</v>
      </c>
      <c r="X200">
        <v>0.71670100000000003</v>
      </c>
      <c r="Y200" t="s">
        <v>64</v>
      </c>
      <c r="Z200">
        <v>4232.3999999999996</v>
      </c>
      <c r="AA200">
        <v>247.4</v>
      </c>
      <c r="AB200">
        <f t="shared" si="6"/>
        <v>4.1233333333333331</v>
      </c>
      <c r="AC200">
        <v>391828</v>
      </c>
      <c r="AD200">
        <v>4</v>
      </c>
      <c r="AE200">
        <v>63.145499999999998</v>
      </c>
      <c r="AF200">
        <v>161.15600000000001</v>
      </c>
      <c r="AG200">
        <v>98.010499999999993</v>
      </c>
      <c r="AH200">
        <v>1</v>
      </c>
      <c r="AI200" t="s">
        <v>1346</v>
      </c>
      <c r="AJ200">
        <v>1</v>
      </c>
      <c r="AK200" t="s">
        <v>56</v>
      </c>
      <c r="AL200">
        <v>0</v>
      </c>
      <c r="AM200">
        <v>0</v>
      </c>
      <c r="AN200" t="s">
        <v>1347</v>
      </c>
      <c r="AO200" t="s">
        <v>1348</v>
      </c>
      <c r="AP200" t="s">
        <v>1349</v>
      </c>
      <c r="AQ200" t="s">
        <v>56</v>
      </c>
      <c r="AR200" t="s">
        <v>56</v>
      </c>
      <c r="AS200" t="s">
        <v>56</v>
      </c>
      <c r="AT200" t="s">
        <v>1350</v>
      </c>
      <c r="AU200" t="s">
        <v>1351</v>
      </c>
      <c r="AV200" t="s">
        <v>1352</v>
      </c>
      <c r="AW200">
        <v>939.74013917148204</v>
      </c>
      <c r="AX200">
        <v>1509</v>
      </c>
      <c r="AY200">
        <f t="shared" si="7"/>
        <v>-569.25986082851796</v>
      </c>
      <c r="AZ200" t="s">
        <v>72</v>
      </c>
      <c r="BB200" t="s">
        <v>1574</v>
      </c>
    </row>
    <row r="201" spans="1:54" x14ac:dyDescent="0.25">
      <c r="A201" t="s">
        <v>152</v>
      </c>
      <c r="B201" t="s">
        <v>153</v>
      </c>
      <c r="C201" t="s">
        <v>51</v>
      </c>
      <c r="D201" t="s">
        <v>75</v>
      </c>
      <c r="E201" t="s">
        <v>53</v>
      </c>
      <c r="F201" t="s">
        <v>142</v>
      </c>
      <c r="G201" t="s">
        <v>142</v>
      </c>
      <c r="H201" t="s">
        <v>55</v>
      </c>
      <c r="I201">
        <v>106.042</v>
      </c>
      <c r="J201">
        <v>106.042</v>
      </c>
      <c r="K201">
        <v>1</v>
      </c>
      <c r="L201" t="s">
        <v>154</v>
      </c>
      <c r="M201" t="s">
        <v>56</v>
      </c>
      <c r="N201" t="s">
        <v>155</v>
      </c>
      <c r="O201" t="s">
        <v>156</v>
      </c>
      <c r="P201" t="s">
        <v>56</v>
      </c>
      <c r="Q201">
        <v>1</v>
      </c>
      <c r="R201" t="s">
        <v>80</v>
      </c>
      <c r="S201" t="s">
        <v>60</v>
      </c>
      <c r="T201" t="s">
        <v>61</v>
      </c>
      <c r="U201">
        <v>37</v>
      </c>
      <c r="V201" t="s">
        <v>62</v>
      </c>
      <c r="W201" t="s">
        <v>81</v>
      </c>
      <c r="X201">
        <v>0.90115299999999998</v>
      </c>
      <c r="Y201" t="s">
        <v>82</v>
      </c>
      <c r="Z201">
        <v>10941</v>
      </c>
      <c r="AA201">
        <v>280.137</v>
      </c>
      <c r="AB201">
        <f t="shared" si="6"/>
        <v>4.6689499999999997</v>
      </c>
      <c r="AC201">
        <v>113481</v>
      </c>
      <c r="AD201">
        <v>14</v>
      </c>
      <c r="AE201">
        <v>12.033799999999999</v>
      </c>
      <c r="AF201">
        <v>106.042</v>
      </c>
      <c r="AG201">
        <v>94.008200000000002</v>
      </c>
      <c r="AH201">
        <v>1</v>
      </c>
      <c r="AI201" t="s">
        <v>157</v>
      </c>
      <c r="AJ201">
        <v>4</v>
      </c>
      <c r="AK201" t="s">
        <v>56</v>
      </c>
      <c r="AL201">
        <v>0</v>
      </c>
      <c r="AM201">
        <v>0</v>
      </c>
      <c r="AN201" t="s">
        <v>158</v>
      </c>
      <c r="AO201" t="s">
        <v>159</v>
      </c>
      <c r="AP201" t="s">
        <v>160</v>
      </c>
      <c r="AQ201" t="s">
        <v>56</v>
      </c>
      <c r="AR201" t="s">
        <v>56</v>
      </c>
      <c r="AS201" t="s">
        <v>56</v>
      </c>
      <c r="AT201" t="s">
        <v>56</v>
      </c>
      <c r="AU201" t="s">
        <v>56</v>
      </c>
      <c r="AV201" t="s">
        <v>87</v>
      </c>
      <c r="AW201">
        <v>976.40792014431497</v>
      </c>
      <c r="AX201">
        <v>962</v>
      </c>
      <c r="AY201">
        <f t="shared" si="7"/>
        <v>14.407920144314971</v>
      </c>
      <c r="AZ201" t="s">
        <v>72</v>
      </c>
    </row>
    <row r="202" spans="1:54" x14ac:dyDescent="0.25">
      <c r="A202" t="s">
        <v>233</v>
      </c>
      <c r="B202" t="s">
        <v>234</v>
      </c>
      <c r="C202" t="s">
        <v>51</v>
      </c>
      <c r="D202" t="s">
        <v>111</v>
      </c>
      <c r="E202" t="s">
        <v>112</v>
      </c>
      <c r="F202" t="s">
        <v>56</v>
      </c>
      <c r="G202" t="s">
        <v>113</v>
      </c>
      <c r="H202" t="s">
        <v>55</v>
      </c>
      <c r="I202">
        <v>106</v>
      </c>
      <c r="J202">
        <v>0</v>
      </c>
      <c r="K202">
        <v>1</v>
      </c>
      <c r="L202" t="s">
        <v>56</v>
      </c>
      <c r="M202" t="s">
        <v>56</v>
      </c>
      <c r="N202" t="s">
        <v>56</v>
      </c>
      <c r="O202" t="s">
        <v>56</v>
      </c>
      <c r="P202" t="s">
        <v>56</v>
      </c>
      <c r="Q202">
        <v>1</v>
      </c>
      <c r="R202" t="s">
        <v>59</v>
      </c>
      <c r="S202" t="s">
        <v>60</v>
      </c>
      <c r="T202" t="s">
        <v>61</v>
      </c>
      <c r="U202">
        <v>37</v>
      </c>
      <c r="V202" t="s">
        <v>62</v>
      </c>
      <c r="W202" t="s">
        <v>114</v>
      </c>
      <c r="X202">
        <v>0.87162099999999898</v>
      </c>
      <c r="Y202" t="s">
        <v>115</v>
      </c>
      <c r="Z202">
        <v>10941</v>
      </c>
      <c r="AA202">
        <v>280.137</v>
      </c>
      <c r="AB202">
        <f t="shared" si="6"/>
        <v>4.6689499999999997</v>
      </c>
      <c r="AC202">
        <v>113130</v>
      </c>
      <c r="AD202">
        <v>15</v>
      </c>
      <c r="AE202">
        <v>11.9918</v>
      </c>
      <c r="AF202">
        <v>106</v>
      </c>
      <c r="AG202">
        <v>94.008200000000002</v>
      </c>
      <c r="AH202">
        <v>1</v>
      </c>
      <c r="AI202" t="s">
        <v>157</v>
      </c>
      <c r="AJ202">
        <v>4</v>
      </c>
      <c r="AK202" t="s">
        <v>56</v>
      </c>
      <c r="AL202">
        <v>0</v>
      </c>
      <c r="AM202">
        <v>0</v>
      </c>
      <c r="AN202" t="s">
        <v>56</v>
      </c>
      <c r="AO202" t="s">
        <v>56</v>
      </c>
      <c r="AP202" t="s">
        <v>56</v>
      </c>
      <c r="AQ202" t="s">
        <v>56</v>
      </c>
      <c r="AR202" t="s">
        <v>56</v>
      </c>
      <c r="AS202" t="s">
        <v>56</v>
      </c>
      <c r="AT202" t="s">
        <v>56</v>
      </c>
      <c r="AU202" t="s">
        <v>56</v>
      </c>
      <c r="AV202" t="s">
        <v>56</v>
      </c>
      <c r="AW202">
        <v>976.40792014431497</v>
      </c>
      <c r="AX202">
        <v>962</v>
      </c>
      <c r="AY202">
        <f t="shared" si="7"/>
        <v>14.407920144314971</v>
      </c>
      <c r="AZ202" t="s">
        <v>72</v>
      </c>
    </row>
    <row r="203" spans="1:54" x14ac:dyDescent="0.25">
      <c r="A203" t="s">
        <v>603</v>
      </c>
      <c r="B203" t="s">
        <v>234</v>
      </c>
      <c r="C203" t="s">
        <v>51</v>
      </c>
      <c r="D203" t="s">
        <v>52</v>
      </c>
      <c r="E203" t="s">
        <v>53</v>
      </c>
      <c r="F203" t="s">
        <v>460</v>
      </c>
      <c r="G203" t="s">
        <v>460</v>
      </c>
      <c r="H203" t="s">
        <v>55</v>
      </c>
      <c r="I203">
        <v>106.122</v>
      </c>
      <c r="J203">
        <v>0</v>
      </c>
      <c r="K203">
        <v>1</v>
      </c>
      <c r="L203" t="s">
        <v>56</v>
      </c>
      <c r="M203" t="s">
        <v>56</v>
      </c>
      <c r="N203" t="s">
        <v>604</v>
      </c>
      <c r="O203" t="s">
        <v>156</v>
      </c>
      <c r="P203" t="s">
        <v>56</v>
      </c>
      <c r="Q203">
        <v>1</v>
      </c>
      <c r="R203" t="s">
        <v>59</v>
      </c>
      <c r="S203" t="s">
        <v>60</v>
      </c>
      <c r="T203" t="s">
        <v>61</v>
      </c>
      <c r="U203">
        <v>96</v>
      </c>
      <c r="V203" t="s">
        <v>62</v>
      </c>
      <c r="W203" t="s">
        <v>63</v>
      </c>
      <c r="X203">
        <v>0.80618699999999999</v>
      </c>
      <c r="Y203" t="s">
        <v>64</v>
      </c>
      <c r="Z203">
        <v>7820</v>
      </c>
      <c r="AA203">
        <v>684.08600000000001</v>
      </c>
      <c r="AB203">
        <f t="shared" si="6"/>
        <v>11.401433333333333</v>
      </c>
      <c r="AC203">
        <v>8479.81</v>
      </c>
      <c r="AD203">
        <v>12</v>
      </c>
      <c r="AE203">
        <v>0.899895</v>
      </c>
      <c r="AF203">
        <v>106.122</v>
      </c>
      <c r="AG203">
        <v>107.02200000000001</v>
      </c>
      <c r="AH203">
        <v>1</v>
      </c>
      <c r="AI203" t="s">
        <v>250</v>
      </c>
      <c r="AJ203">
        <v>4</v>
      </c>
      <c r="AK203" t="s">
        <v>56</v>
      </c>
      <c r="AL203">
        <v>0</v>
      </c>
      <c r="AM203">
        <v>0</v>
      </c>
      <c r="AN203" t="s">
        <v>158</v>
      </c>
      <c r="AO203" t="s">
        <v>159</v>
      </c>
      <c r="AP203" t="s">
        <v>160</v>
      </c>
      <c r="AQ203" t="s">
        <v>56</v>
      </c>
      <c r="AR203" t="s">
        <v>56</v>
      </c>
      <c r="AS203" t="s">
        <v>56</v>
      </c>
      <c r="AT203" t="s">
        <v>56</v>
      </c>
      <c r="AU203" t="s">
        <v>56</v>
      </c>
      <c r="AV203" t="s">
        <v>87</v>
      </c>
      <c r="AW203">
        <v>1306.3280585288301</v>
      </c>
      <c r="AX203">
        <v>962</v>
      </c>
      <c r="AY203">
        <f t="shared" si="7"/>
        <v>344.32805852883007</v>
      </c>
      <c r="AZ203" t="s">
        <v>72</v>
      </c>
    </row>
    <row r="204" spans="1:54" x14ac:dyDescent="0.25">
      <c r="A204" t="s">
        <v>603</v>
      </c>
      <c r="B204" t="s">
        <v>234</v>
      </c>
      <c r="C204" t="s">
        <v>51</v>
      </c>
      <c r="D204" t="s">
        <v>52</v>
      </c>
      <c r="E204" t="s">
        <v>53</v>
      </c>
      <c r="F204" t="s">
        <v>460</v>
      </c>
      <c r="G204" t="s">
        <v>460</v>
      </c>
      <c r="H204" t="s">
        <v>55</v>
      </c>
      <c r="I204">
        <v>106.122</v>
      </c>
      <c r="J204">
        <v>0</v>
      </c>
      <c r="K204">
        <v>1</v>
      </c>
      <c r="L204" t="s">
        <v>56</v>
      </c>
      <c r="M204" t="s">
        <v>56</v>
      </c>
      <c r="N204" t="s">
        <v>604</v>
      </c>
      <c r="O204" t="s">
        <v>156</v>
      </c>
      <c r="P204" t="s">
        <v>56</v>
      </c>
      <c r="Q204">
        <v>1</v>
      </c>
      <c r="R204" t="s">
        <v>59</v>
      </c>
      <c r="S204" t="s">
        <v>60</v>
      </c>
      <c r="T204" t="s">
        <v>61</v>
      </c>
      <c r="U204">
        <v>98</v>
      </c>
      <c r="V204" t="s">
        <v>62</v>
      </c>
      <c r="W204" t="s">
        <v>63</v>
      </c>
      <c r="X204">
        <v>0.73901600000000001</v>
      </c>
      <c r="Y204" t="s">
        <v>64</v>
      </c>
      <c r="Z204">
        <v>2350</v>
      </c>
      <c r="AA204">
        <v>699.86699999999996</v>
      </c>
      <c r="AB204">
        <f t="shared" si="6"/>
        <v>11.664449999999999</v>
      </c>
      <c r="AC204">
        <v>8312.09</v>
      </c>
      <c r="AD204">
        <v>7</v>
      </c>
      <c r="AE204">
        <v>0.88209499999999996</v>
      </c>
      <c r="AF204">
        <v>106.122</v>
      </c>
      <c r="AG204">
        <v>107.003999999999</v>
      </c>
      <c r="AH204">
        <v>1</v>
      </c>
      <c r="AI204" t="s">
        <v>850</v>
      </c>
      <c r="AJ204">
        <v>4</v>
      </c>
      <c r="AK204" t="s">
        <v>56</v>
      </c>
      <c r="AL204">
        <v>0</v>
      </c>
      <c r="AM204">
        <v>0</v>
      </c>
      <c r="AN204" t="s">
        <v>158</v>
      </c>
      <c r="AO204" t="s">
        <v>159</v>
      </c>
      <c r="AP204" t="s">
        <v>160</v>
      </c>
      <c r="AQ204" t="s">
        <v>56</v>
      </c>
      <c r="AR204" t="s">
        <v>56</v>
      </c>
      <c r="AS204" t="s">
        <v>56</v>
      </c>
      <c r="AT204" t="s">
        <v>56</v>
      </c>
      <c r="AU204" t="s">
        <v>56</v>
      </c>
      <c r="AV204" t="s">
        <v>87</v>
      </c>
      <c r="AW204">
        <v>1318.5273487166801</v>
      </c>
      <c r="AX204">
        <v>962</v>
      </c>
      <c r="AY204">
        <f t="shared" si="7"/>
        <v>356.52734871668008</v>
      </c>
      <c r="AZ204" t="s">
        <v>72</v>
      </c>
    </row>
    <row r="205" spans="1:54" x14ac:dyDescent="0.25">
      <c r="A205" t="s">
        <v>1219</v>
      </c>
      <c r="B205" t="s">
        <v>234</v>
      </c>
      <c r="C205" t="s">
        <v>51</v>
      </c>
      <c r="D205" t="s">
        <v>52</v>
      </c>
      <c r="E205" t="s">
        <v>53</v>
      </c>
      <c r="F205" t="s">
        <v>460</v>
      </c>
      <c r="G205" t="s">
        <v>460</v>
      </c>
      <c r="H205" t="s">
        <v>55</v>
      </c>
      <c r="I205">
        <v>106.122</v>
      </c>
      <c r="J205">
        <v>0</v>
      </c>
      <c r="K205">
        <v>1</v>
      </c>
      <c r="L205" t="s">
        <v>56</v>
      </c>
      <c r="M205" t="s">
        <v>56</v>
      </c>
      <c r="N205" t="s">
        <v>604</v>
      </c>
      <c r="O205" t="s">
        <v>156</v>
      </c>
      <c r="P205" t="s">
        <v>56</v>
      </c>
      <c r="Q205">
        <v>1</v>
      </c>
      <c r="R205" t="s">
        <v>59</v>
      </c>
      <c r="S205" t="s">
        <v>60</v>
      </c>
      <c r="T205" t="s">
        <v>61</v>
      </c>
      <c r="U205">
        <v>121</v>
      </c>
      <c r="V205" t="s">
        <v>62</v>
      </c>
      <c r="W205" t="s">
        <v>63</v>
      </c>
      <c r="X205">
        <v>0.72719999999999996</v>
      </c>
      <c r="Y205" t="s">
        <v>64</v>
      </c>
      <c r="Z205">
        <v>8691</v>
      </c>
      <c r="AA205">
        <v>913.81399999999996</v>
      </c>
      <c r="AB205">
        <f t="shared" si="6"/>
        <v>15.230233333333333</v>
      </c>
      <c r="AC205">
        <v>8559.9699999999993</v>
      </c>
      <c r="AD205">
        <v>12</v>
      </c>
      <c r="AE205">
        <v>0.90840100000000001</v>
      </c>
      <c r="AF205">
        <v>106.122</v>
      </c>
      <c r="AG205">
        <v>107.03</v>
      </c>
      <c r="AH205">
        <v>1</v>
      </c>
      <c r="AI205" t="s">
        <v>267</v>
      </c>
      <c r="AJ205">
        <v>4</v>
      </c>
      <c r="AK205" t="s">
        <v>56</v>
      </c>
      <c r="AL205">
        <v>0</v>
      </c>
      <c r="AM205">
        <v>0</v>
      </c>
      <c r="AN205" t="s">
        <v>158</v>
      </c>
      <c r="AO205" t="s">
        <v>159</v>
      </c>
      <c r="AP205" t="s">
        <v>160</v>
      </c>
      <c r="AQ205" t="s">
        <v>56</v>
      </c>
      <c r="AR205" t="s">
        <v>56</v>
      </c>
      <c r="AS205" t="s">
        <v>56</v>
      </c>
      <c r="AT205" t="s">
        <v>56</v>
      </c>
      <c r="AU205" t="s">
        <v>56</v>
      </c>
      <c r="AV205" t="s">
        <v>87</v>
      </c>
      <c r="AW205">
        <v>1486.1129560024899</v>
      </c>
      <c r="AX205">
        <v>962</v>
      </c>
      <c r="AY205">
        <f t="shared" si="7"/>
        <v>524.11295600248991</v>
      </c>
      <c r="AZ205" t="s">
        <v>72</v>
      </c>
    </row>
    <row r="206" spans="1:54" x14ac:dyDescent="0.25">
      <c r="A206" t="s">
        <v>603</v>
      </c>
      <c r="B206" t="s">
        <v>234</v>
      </c>
      <c r="C206" t="s">
        <v>51</v>
      </c>
      <c r="D206" t="s">
        <v>52</v>
      </c>
      <c r="E206" t="s">
        <v>53</v>
      </c>
      <c r="F206" t="s">
        <v>460</v>
      </c>
      <c r="G206" t="s">
        <v>460</v>
      </c>
      <c r="H206" t="s">
        <v>55</v>
      </c>
      <c r="I206">
        <v>106.122</v>
      </c>
      <c r="J206">
        <v>0</v>
      </c>
      <c r="K206">
        <v>1</v>
      </c>
      <c r="L206" t="s">
        <v>56</v>
      </c>
      <c r="M206" t="s">
        <v>56</v>
      </c>
      <c r="N206" t="s">
        <v>604</v>
      </c>
      <c r="O206" t="s">
        <v>156</v>
      </c>
      <c r="P206" t="s">
        <v>56</v>
      </c>
      <c r="Q206">
        <v>1</v>
      </c>
      <c r="R206" t="s">
        <v>59</v>
      </c>
      <c r="S206" t="s">
        <v>60</v>
      </c>
      <c r="T206" t="s">
        <v>61</v>
      </c>
      <c r="U206">
        <v>56</v>
      </c>
      <c r="V206" t="s">
        <v>62</v>
      </c>
      <c r="W206" t="s">
        <v>63</v>
      </c>
      <c r="X206">
        <v>0.72346999999999995</v>
      </c>
      <c r="Y206" t="s">
        <v>64</v>
      </c>
      <c r="Z206">
        <v>11155</v>
      </c>
      <c r="AA206">
        <v>375.42599999999999</v>
      </c>
      <c r="AB206">
        <f t="shared" si="6"/>
        <v>6.2570999999999994</v>
      </c>
      <c r="AC206">
        <v>18024.5</v>
      </c>
      <c r="AD206">
        <v>13</v>
      </c>
      <c r="AE206">
        <v>1.9128000000000001</v>
      </c>
      <c r="AF206">
        <v>106.122</v>
      </c>
      <c r="AG206">
        <v>108.035</v>
      </c>
      <c r="AH206">
        <v>1</v>
      </c>
      <c r="AI206" t="s">
        <v>96</v>
      </c>
      <c r="AJ206">
        <v>4</v>
      </c>
      <c r="AK206" t="s">
        <v>56</v>
      </c>
      <c r="AL206">
        <v>0</v>
      </c>
      <c r="AM206">
        <v>0</v>
      </c>
      <c r="AN206" t="s">
        <v>158</v>
      </c>
      <c r="AO206" t="s">
        <v>159</v>
      </c>
      <c r="AP206" t="s">
        <v>160</v>
      </c>
      <c r="AQ206" t="s">
        <v>56</v>
      </c>
      <c r="AR206" t="s">
        <v>56</v>
      </c>
      <c r="AS206" t="s">
        <v>56</v>
      </c>
      <c r="AT206" t="s">
        <v>56</v>
      </c>
      <c r="AU206" t="s">
        <v>56</v>
      </c>
      <c r="AV206" t="s">
        <v>87</v>
      </c>
      <c r="AW206">
        <v>1064.70187151599</v>
      </c>
      <c r="AX206">
        <v>962</v>
      </c>
      <c r="AY206">
        <f t="shared" si="7"/>
        <v>102.70187151598998</v>
      </c>
      <c r="AZ206" t="s">
        <v>72</v>
      </c>
    </row>
    <row r="207" spans="1:54" x14ac:dyDescent="0.25">
      <c r="A207" t="s">
        <v>1219</v>
      </c>
      <c r="B207" t="s">
        <v>234</v>
      </c>
      <c r="C207" t="s">
        <v>51</v>
      </c>
      <c r="D207" t="s">
        <v>52</v>
      </c>
      <c r="E207" t="s">
        <v>53</v>
      </c>
      <c r="F207" t="s">
        <v>460</v>
      </c>
      <c r="G207" t="s">
        <v>460</v>
      </c>
      <c r="H207" t="s">
        <v>55</v>
      </c>
      <c r="I207">
        <v>106.122</v>
      </c>
      <c r="J207">
        <v>0</v>
      </c>
      <c r="K207">
        <v>1</v>
      </c>
      <c r="L207" t="s">
        <v>56</v>
      </c>
      <c r="M207" t="s">
        <v>56</v>
      </c>
      <c r="N207" t="s">
        <v>604</v>
      </c>
      <c r="O207" t="s">
        <v>156</v>
      </c>
      <c r="P207" t="s">
        <v>56</v>
      </c>
      <c r="Q207">
        <v>1</v>
      </c>
      <c r="R207" t="s">
        <v>59</v>
      </c>
      <c r="S207" t="s">
        <v>60</v>
      </c>
      <c r="T207" t="s">
        <v>61</v>
      </c>
      <c r="U207">
        <v>111</v>
      </c>
      <c r="V207" t="s">
        <v>62</v>
      </c>
      <c r="W207" t="s">
        <v>63</v>
      </c>
      <c r="X207">
        <v>0.72292299999999998</v>
      </c>
      <c r="Y207" t="s">
        <v>64</v>
      </c>
      <c r="Z207">
        <v>6960</v>
      </c>
      <c r="AA207">
        <v>767.49</v>
      </c>
      <c r="AB207">
        <f t="shared" si="6"/>
        <v>12.791500000000001</v>
      </c>
      <c r="AC207">
        <v>16920.2</v>
      </c>
      <c r="AD207">
        <v>9</v>
      </c>
      <c r="AE207">
        <v>1.7956000000000001</v>
      </c>
      <c r="AF207">
        <v>106.122</v>
      </c>
      <c r="AG207">
        <v>107.917999999999</v>
      </c>
      <c r="AH207">
        <v>1</v>
      </c>
      <c r="AI207" t="s">
        <v>610</v>
      </c>
      <c r="AJ207">
        <v>4</v>
      </c>
      <c r="AK207" t="s">
        <v>56</v>
      </c>
      <c r="AL207">
        <v>0</v>
      </c>
      <c r="AM207">
        <v>0</v>
      </c>
      <c r="AN207" t="s">
        <v>158</v>
      </c>
      <c r="AO207" t="s">
        <v>159</v>
      </c>
      <c r="AP207" t="s">
        <v>160</v>
      </c>
      <c r="AQ207" t="s">
        <v>56</v>
      </c>
      <c r="AR207" t="s">
        <v>56</v>
      </c>
      <c r="AS207" t="s">
        <v>56</v>
      </c>
      <c r="AT207" t="s">
        <v>56</v>
      </c>
      <c r="AU207" t="s">
        <v>56</v>
      </c>
      <c r="AV207" t="s">
        <v>87</v>
      </c>
      <c r="AW207">
        <v>1370.8024010183799</v>
      </c>
      <c r="AX207">
        <v>962</v>
      </c>
      <c r="AY207">
        <f t="shared" si="7"/>
        <v>408.8024010183799</v>
      </c>
      <c r="AZ207" t="s">
        <v>72</v>
      </c>
    </row>
    <row r="208" spans="1:54" x14ac:dyDescent="0.25">
      <c r="A208" t="s">
        <v>603</v>
      </c>
      <c r="B208" t="s">
        <v>234</v>
      </c>
      <c r="C208" t="s">
        <v>51</v>
      </c>
      <c r="D208" t="s">
        <v>52</v>
      </c>
      <c r="E208" t="s">
        <v>53</v>
      </c>
      <c r="F208" t="s">
        <v>460</v>
      </c>
      <c r="G208" t="s">
        <v>460</v>
      </c>
      <c r="H208" t="s">
        <v>55</v>
      </c>
      <c r="I208">
        <v>106.122</v>
      </c>
      <c r="J208">
        <v>0</v>
      </c>
      <c r="K208">
        <v>1</v>
      </c>
      <c r="L208" t="s">
        <v>56</v>
      </c>
      <c r="M208" t="s">
        <v>56</v>
      </c>
      <c r="N208" t="s">
        <v>604</v>
      </c>
      <c r="O208" t="s">
        <v>156</v>
      </c>
      <c r="P208" t="s">
        <v>56</v>
      </c>
      <c r="Q208">
        <v>1</v>
      </c>
      <c r="R208" t="s">
        <v>59</v>
      </c>
      <c r="S208" t="s">
        <v>60</v>
      </c>
      <c r="T208" t="s">
        <v>61</v>
      </c>
      <c r="U208">
        <v>58</v>
      </c>
      <c r="V208" t="s">
        <v>62</v>
      </c>
      <c r="W208" t="s">
        <v>63</v>
      </c>
      <c r="X208">
        <v>0.721692</v>
      </c>
      <c r="Y208" t="s">
        <v>64</v>
      </c>
      <c r="Z208">
        <v>91335</v>
      </c>
      <c r="AA208">
        <v>389.95699999999999</v>
      </c>
      <c r="AB208">
        <f t="shared" si="6"/>
        <v>6.4992833333333335</v>
      </c>
      <c r="AC208">
        <v>26266.9</v>
      </c>
      <c r="AD208">
        <v>16</v>
      </c>
      <c r="AE208">
        <v>2.7875000000000001</v>
      </c>
      <c r="AF208">
        <v>106.122</v>
      </c>
      <c r="AG208">
        <v>108.91</v>
      </c>
      <c r="AH208">
        <v>1</v>
      </c>
      <c r="AI208" t="s">
        <v>83</v>
      </c>
      <c r="AJ208">
        <v>4</v>
      </c>
      <c r="AK208" t="s">
        <v>56</v>
      </c>
      <c r="AL208">
        <v>0</v>
      </c>
      <c r="AM208">
        <v>0</v>
      </c>
      <c r="AN208" t="s">
        <v>158</v>
      </c>
      <c r="AO208" t="s">
        <v>159</v>
      </c>
      <c r="AP208" t="s">
        <v>160</v>
      </c>
      <c r="AQ208" t="s">
        <v>56</v>
      </c>
      <c r="AR208" t="s">
        <v>56</v>
      </c>
      <c r="AS208" t="s">
        <v>56</v>
      </c>
      <c r="AT208" t="s">
        <v>56</v>
      </c>
      <c r="AU208" t="s">
        <v>56</v>
      </c>
      <c r="AV208" t="s">
        <v>87</v>
      </c>
      <c r="AW208">
        <v>1077.36836371036</v>
      </c>
      <c r="AX208">
        <v>962</v>
      </c>
      <c r="AY208">
        <f t="shared" si="7"/>
        <v>115.36836371035997</v>
      </c>
      <c r="AZ208" t="s">
        <v>72</v>
      </c>
    </row>
    <row r="209" spans="1:54" x14ac:dyDescent="0.25">
      <c r="A209" t="s">
        <v>1507</v>
      </c>
      <c r="B209" t="s">
        <v>1508</v>
      </c>
      <c r="C209" t="s">
        <v>51</v>
      </c>
      <c r="D209" t="s">
        <v>111</v>
      </c>
      <c r="E209" t="s">
        <v>112</v>
      </c>
      <c r="F209" t="s">
        <v>56</v>
      </c>
      <c r="G209" t="s">
        <v>113</v>
      </c>
      <c r="H209" t="s">
        <v>55</v>
      </c>
      <c r="I209">
        <v>84</v>
      </c>
      <c r="J209">
        <v>0</v>
      </c>
      <c r="K209">
        <v>1</v>
      </c>
      <c r="L209" t="s">
        <v>56</v>
      </c>
      <c r="M209" t="s">
        <v>56</v>
      </c>
      <c r="N209" t="s">
        <v>56</v>
      </c>
      <c r="O209" t="s">
        <v>56</v>
      </c>
      <c r="P209" t="s">
        <v>56</v>
      </c>
      <c r="Q209">
        <v>1</v>
      </c>
      <c r="R209" t="s">
        <v>59</v>
      </c>
      <c r="S209" t="s">
        <v>60</v>
      </c>
      <c r="T209" t="s">
        <v>61</v>
      </c>
      <c r="U209">
        <v>22</v>
      </c>
      <c r="V209" t="s">
        <v>62</v>
      </c>
      <c r="W209" t="s">
        <v>114</v>
      </c>
      <c r="X209">
        <v>0.70457499999999995</v>
      </c>
      <c r="Y209" t="s">
        <v>115</v>
      </c>
      <c r="Z209">
        <v>1142</v>
      </c>
      <c r="AA209">
        <v>238.47099999999901</v>
      </c>
      <c r="AB209">
        <f t="shared" si="6"/>
        <v>3.9745166666666503</v>
      </c>
      <c r="AC209">
        <v>44.050699999999999</v>
      </c>
      <c r="AD209">
        <v>7</v>
      </c>
      <c r="AE209">
        <v>3.7002599999999999E-3</v>
      </c>
      <c r="AF209">
        <v>84</v>
      </c>
      <c r="AG209">
        <v>84.003699999999995</v>
      </c>
      <c r="AH209">
        <v>1</v>
      </c>
      <c r="AI209" t="s">
        <v>1496</v>
      </c>
      <c r="AJ209">
        <v>2</v>
      </c>
      <c r="AK209" t="s">
        <v>56</v>
      </c>
      <c r="AL209">
        <v>0</v>
      </c>
      <c r="AM209">
        <v>0</v>
      </c>
      <c r="AN209" t="s">
        <v>56</v>
      </c>
      <c r="AO209" t="s">
        <v>56</v>
      </c>
      <c r="AP209" t="s">
        <v>56</v>
      </c>
      <c r="AQ209" t="s">
        <v>56</v>
      </c>
      <c r="AR209" t="s">
        <v>56</v>
      </c>
      <c r="AS209" t="s">
        <v>56</v>
      </c>
      <c r="AT209" t="s">
        <v>56</v>
      </c>
      <c r="AU209" t="s">
        <v>56</v>
      </c>
      <c r="AV209" t="s">
        <v>56</v>
      </c>
      <c r="AW209">
        <v>929.73902067233996</v>
      </c>
      <c r="AX209">
        <v>689</v>
      </c>
      <c r="AY209">
        <f t="shared" si="7"/>
        <v>240.73902067233996</v>
      </c>
      <c r="AZ209" t="s">
        <v>72</v>
      </c>
      <c r="BB209" t="s">
        <v>1573</v>
      </c>
    </row>
    <row r="210" spans="1:54" x14ac:dyDescent="0.25">
      <c r="A210" t="s">
        <v>399</v>
      </c>
      <c r="B210" t="s">
        <v>400</v>
      </c>
      <c r="C210" t="s">
        <v>51</v>
      </c>
      <c r="D210" t="s">
        <v>75</v>
      </c>
      <c r="E210" t="s">
        <v>53</v>
      </c>
      <c r="F210" t="s">
        <v>246</v>
      </c>
      <c r="G210" t="s">
        <v>246</v>
      </c>
      <c r="H210" t="s">
        <v>55</v>
      </c>
      <c r="I210">
        <v>122.03700000000001</v>
      </c>
      <c r="J210">
        <v>122.03700000000001</v>
      </c>
      <c r="K210">
        <v>1</v>
      </c>
      <c r="L210" t="s">
        <v>401</v>
      </c>
      <c r="M210" t="s">
        <v>56</v>
      </c>
      <c r="N210" t="s">
        <v>402</v>
      </c>
      <c r="O210" t="s">
        <v>403</v>
      </c>
      <c r="P210" t="s">
        <v>56</v>
      </c>
      <c r="Q210">
        <v>1</v>
      </c>
      <c r="R210" t="s">
        <v>80</v>
      </c>
      <c r="S210" t="s">
        <v>60</v>
      </c>
      <c r="T210" t="s">
        <v>61</v>
      </c>
      <c r="U210">
        <v>80</v>
      </c>
      <c r="V210" t="s">
        <v>62</v>
      </c>
      <c r="W210" t="s">
        <v>81</v>
      </c>
      <c r="X210">
        <v>0.84272899999999995</v>
      </c>
      <c r="Y210" t="s">
        <v>82</v>
      </c>
      <c r="Z210">
        <v>4400</v>
      </c>
      <c r="AA210">
        <v>493.29500000000002</v>
      </c>
      <c r="AB210">
        <f t="shared" si="6"/>
        <v>8.2215833333333332</v>
      </c>
      <c r="AC210">
        <v>290.07900000000001</v>
      </c>
      <c r="AD210">
        <v>10</v>
      </c>
      <c r="AE210">
        <v>3.5400399999999999E-2</v>
      </c>
      <c r="AF210">
        <v>122.03700000000001</v>
      </c>
      <c r="AG210">
        <v>122.002</v>
      </c>
      <c r="AH210">
        <v>1</v>
      </c>
      <c r="AI210" t="s">
        <v>404</v>
      </c>
      <c r="AJ210">
        <v>4</v>
      </c>
      <c r="AK210" t="s">
        <v>56</v>
      </c>
      <c r="AL210">
        <v>0</v>
      </c>
      <c r="AM210">
        <v>0</v>
      </c>
      <c r="AN210" t="s">
        <v>405</v>
      </c>
      <c r="AO210" t="s">
        <v>406</v>
      </c>
      <c r="AP210" t="s">
        <v>407</v>
      </c>
      <c r="AQ210" t="s">
        <v>56</v>
      </c>
      <c r="AR210" t="s">
        <v>56</v>
      </c>
      <c r="AS210" t="s">
        <v>56</v>
      </c>
      <c r="AT210" t="s">
        <v>395</v>
      </c>
      <c r="AU210" t="s">
        <v>396</v>
      </c>
      <c r="AV210" t="s">
        <v>87</v>
      </c>
      <c r="AW210">
        <v>1160.2890671498501</v>
      </c>
      <c r="AX210">
        <v>1177</v>
      </c>
      <c r="AY210">
        <f t="shared" si="7"/>
        <v>-16.710932850149902</v>
      </c>
      <c r="AZ210" t="s">
        <v>72</v>
      </c>
    </row>
    <row r="211" spans="1:54" x14ac:dyDescent="0.25">
      <c r="A211" t="s">
        <v>471</v>
      </c>
      <c r="B211" t="s">
        <v>472</v>
      </c>
      <c r="C211" t="s">
        <v>51</v>
      </c>
      <c r="D211" t="s">
        <v>111</v>
      </c>
      <c r="E211" t="s">
        <v>112</v>
      </c>
      <c r="F211" t="s">
        <v>56</v>
      </c>
      <c r="G211" t="s">
        <v>113</v>
      </c>
      <c r="H211" t="s">
        <v>55</v>
      </c>
      <c r="I211">
        <v>184</v>
      </c>
      <c r="J211">
        <v>0</v>
      </c>
      <c r="K211">
        <v>1</v>
      </c>
      <c r="L211" t="s">
        <v>56</v>
      </c>
      <c r="M211" t="s">
        <v>56</v>
      </c>
      <c r="N211" t="s">
        <v>56</v>
      </c>
      <c r="O211" t="s">
        <v>56</v>
      </c>
      <c r="P211" t="s">
        <v>56</v>
      </c>
      <c r="Q211">
        <v>1</v>
      </c>
      <c r="R211" t="s">
        <v>59</v>
      </c>
      <c r="S211" t="s">
        <v>60</v>
      </c>
      <c r="T211" t="s">
        <v>61</v>
      </c>
      <c r="U211">
        <v>80</v>
      </c>
      <c r="V211" t="s">
        <v>62</v>
      </c>
      <c r="W211" t="s">
        <v>114</v>
      </c>
      <c r="X211">
        <v>0.82735599999999998</v>
      </c>
      <c r="Y211" t="s">
        <v>115</v>
      </c>
      <c r="Z211">
        <v>4400</v>
      </c>
      <c r="AA211">
        <v>493.29500000000002</v>
      </c>
      <c r="AB211">
        <f t="shared" si="6"/>
        <v>8.2215833333333332</v>
      </c>
      <c r="AC211">
        <v>336948</v>
      </c>
      <c r="AD211">
        <v>9</v>
      </c>
      <c r="AE211">
        <v>61.998399999999997</v>
      </c>
      <c r="AF211">
        <v>184</v>
      </c>
      <c r="AG211">
        <v>122.002</v>
      </c>
      <c r="AH211">
        <v>1</v>
      </c>
      <c r="AI211" t="s">
        <v>404</v>
      </c>
      <c r="AJ211">
        <v>4</v>
      </c>
      <c r="AK211" t="s">
        <v>56</v>
      </c>
      <c r="AL211">
        <v>0</v>
      </c>
      <c r="AM211">
        <v>0</v>
      </c>
      <c r="AN211" t="s">
        <v>56</v>
      </c>
      <c r="AO211" t="s">
        <v>56</v>
      </c>
      <c r="AP211" t="s">
        <v>56</v>
      </c>
      <c r="AQ211" t="s">
        <v>56</v>
      </c>
      <c r="AR211" t="s">
        <v>56</v>
      </c>
      <c r="AS211" t="s">
        <v>56</v>
      </c>
      <c r="AT211" t="s">
        <v>56</v>
      </c>
      <c r="AU211" t="s">
        <v>56</v>
      </c>
      <c r="AV211" t="s">
        <v>56</v>
      </c>
      <c r="AW211">
        <v>1160.2890671498501</v>
      </c>
      <c r="AX211">
        <v>1207</v>
      </c>
      <c r="AY211">
        <f t="shared" si="7"/>
        <v>-46.710932850149902</v>
      </c>
      <c r="AZ211" t="s">
        <v>72</v>
      </c>
      <c r="BB211" t="s">
        <v>1573</v>
      </c>
    </row>
    <row r="212" spans="1:54" x14ac:dyDescent="0.25">
      <c r="A212" t="s">
        <v>136</v>
      </c>
      <c r="B212" t="s">
        <v>137</v>
      </c>
      <c r="C212" t="s">
        <v>51</v>
      </c>
      <c r="D212" t="s">
        <v>111</v>
      </c>
      <c r="E212" t="s">
        <v>112</v>
      </c>
      <c r="F212" t="s">
        <v>56</v>
      </c>
      <c r="G212" t="s">
        <v>113</v>
      </c>
      <c r="H212" t="s">
        <v>55</v>
      </c>
      <c r="I212">
        <v>108</v>
      </c>
      <c r="J212">
        <v>0</v>
      </c>
      <c r="K212">
        <v>1</v>
      </c>
      <c r="L212" t="s">
        <v>56</v>
      </c>
      <c r="M212" t="s">
        <v>56</v>
      </c>
      <c r="N212" t="s">
        <v>56</v>
      </c>
      <c r="O212" t="s">
        <v>56</v>
      </c>
      <c r="P212" t="s">
        <v>56</v>
      </c>
      <c r="Q212">
        <v>1</v>
      </c>
      <c r="R212" t="s">
        <v>59</v>
      </c>
      <c r="S212" t="s">
        <v>60</v>
      </c>
      <c r="T212" t="s">
        <v>61</v>
      </c>
      <c r="U212">
        <v>58</v>
      </c>
      <c r="V212" t="s">
        <v>62</v>
      </c>
      <c r="W212" t="s">
        <v>114</v>
      </c>
      <c r="X212">
        <v>0.90838299999999905</v>
      </c>
      <c r="Y212" t="s">
        <v>115</v>
      </c>
      <c r="Z212">
        <v>91335</v>
      </c>
      <c r="AA212">
        <v>389.95699999999999</v>
      </c>
      <c r="AB212">
        <f t="shared" si="6"/>
        <v>6.4992833333333335</v>
      </c>
      <c r="AC212">
        <v>8421.2999999999993</v>
      </c>
      <c r="AD212">
        <v>34</v>
      </c>
      <c r="AE212">
        <v>0.90949999999999998</v>
      </c>
      <c r="AF212">
        <v>108</v>
      </c>
      <c r="AG212">
        <v>108.91</v>
      </c>
      <c r="AH212">
        <v>1</v>
      </c>
      <c r="AI212" t="s">
        <v>83</v>
      </c>
      <c r="AJ212">
        <v>4</v>
      </c>
      <c r="AK212" t="s">
        <v>56</v>
      </c>
      <c r="AL212">
        <v>0</v>
      </c>
      <c r="AM212">
        <v>0</v>
      </c>
      <c r="AN212" t="s">
        <v>56</v>
      </c>
      <c r="AO212" t="s">
        <v>56</v>
      </c>
      <c r="AP212" t="s">
        <v>56</v>
      </c>
      <c r="AQ212" t="s">
        <v>56</v>
      </c>
      <c r="AR212" t="s">
        <v>56</v>
      </c>
      <c r="AS212" t="s">
        <v>56</v>
      </c>
      <c r="AT212" t="s">
        <v>56</v>
      </c>
      <c r="AU212" t="s">
        <v>56</v>
      </c>
      <c r="AV212" t="s">
        <v>56</v>
      </c>
      <c r="AW212">
        <v>1077.36836371036</v>
      </c>
      <c r="AX212">
        <v>1036</v>
      </c>
      <c r="AY212">
        <f t="shared" si="7"/>
        <v>41.368363710359972</v>
      </c>
      <c r="AZ212" t="s">
        <v>72</v>
      </c>
    </row>
    <row r="213" spans="1:54" x14ac:dyDescent="0.25">
      <c r="A213" t="s">
        <v>136</v>
      </c>
      <c r="B213" t="s">
        <v>137</v>
      </c>
      <c r="C213" t="s">
        <v>51</v>
      </c>
      <c r="D213" t="s">
        <v>111</v>
      </c>
      <c r="E213" t="s">
        <v>112</v>
      </c>
      <c r="F213" t="s">
        <v>56</v>
      </c>
      <c r="G213" t="s">
        <v>113</v>
      </c>
      <c r="H213" t="s">
        <v>55</v>
      </c>
      <c r="I213">
        <v>108</v>
      </c>
      <c r="J213">
        <v>0</v>
      </c>
      <c r="K213">
        <v>1</v>
      </c>
      <c r="L213" t="s">
        <v>56</v>
      </c>
      <c r="M213" t="s">
        <v>56</v>
      </c>
      <c r="N213" t="s">
        <v>56</v>
      </c>
      <c r="O213" t="s">
        <v>56</v>
      </c>
      <c r="P213" t="s">
        <v>56</v>
      </c>
      <c r="Q213">
        <v>1</v>
      </c>
      <c r="R213" t="s">
        <v>59</v>
      </c>
      <c r="S213" t="s">
        <v>60</v>
      </c>
      <c r="T213" t="s">
        <v>61</v>
      </c>
      <c r="U213">
        <v>56</v>
      </c>
      <c r="V213" t="s">
        <v>62</v>
      </c>
      <c r="W213" t="s">
        <v>114</v>
      </c>
      <c r="X213">
        <v>0.89388599999999996</v>
      </c>
      <c r="Y213" t="s">
        <v>115</v>
      </c>
      <c r="Z213">
        <v>11155</v>
      </c>
      <c r="AA213">
        <v>375.42599999999999</v>
      </c>
      <c r="AB213">
        <f t="shared" si="6"/>
        <v>6.2570999999999994</v>
      </c>
      <c r="AC213">
        <v>322.200999999999</v>
      </c>
      <c r="AD213">
        <v>22</v>
      </c>
      <c r="AE213">
        <v>3.4797700000000001E-2</v>
      </c>
      <c r="AF213">
        <v>108</v>
      </c>
      <c r="AG213">
        <v>108.035</v>
      </c>
      <c r="AH213">
        <v>1</v>
      </c>
      <c r="AI213" t="s">
        <v>96</v>
      </c>
      <c r="AJ213">
        <v>4</v>
      </c>
      <c r="AK213" t="s">
        <v>56</v>
      </c>
      <c r="AL213">
        <v>0</v>
      </c>
      <c r="AM213">
        <v>0</v>
      </c>
      <c r="AN213" t="s">
        <v>56</v>
      </c>
      <c r="AO213" t="s">
        <v>56</v>
      </c>
      <c r="AP213" t="s">
        <v>56</v>
      </c>
      <c r="AQ213" t="s">
        <v>56</v>
      </c>
      <c r="AR213" t="s">
        <v>56</v>
      </c>
      <c r="AS213" t="s">
        <v>56</v>
      </c>
      <c r="AT213" t="s">
        <v>56</v>
      </c>
      <c r="AU213" t="s">
        <v>56</v>
      </c>
      <c r="AV213" t="s">
        <v>56</v>
      </c>
      <c r="AW213">
        <v>1064.70187151599</v>
      </c>
      <c r="AX213">
        <v>1036</v>
      </c>
      <c r="AY213">
        <f t="shared" si="7"/>
        <v>28.701871515989978</v>
      </c>
      <c r="AZ213" t="s">
        <v>72</v>
      </c>
    </row>
    <row r="214" spans="1:54" x14ac:dyDescent="0.25">
      <c r="A214" t="s">
        <v>960</v>
      </c>
      <c r="B214" t="s">
        <v>961</v>
      </c>
      <c r="C214" t="s">
        <v>51</v>
      </c>
      <c r="D214" t="s">
        <v>75</v>
      </c>
      <c r="E214" t="s">
        <v>53</v>
      </c>
      <c r="F214" t="s">
        <v>76</v>
      </c>
      <c r="G214" t="s">
        <v>76</v>
      </c>
      <c r="H214" t="s">
        <v>55</v>
      </c>
      <c r="I214">
        <v>108.05800000000001</v>
      </c>
      <c r="J214">
        <v>108.05800000000001</v>
      </c>
      <c r="K214">
        <v>1</v>
      </c>
      <c r="L214" t="s">
        <v>962</v>
      </c>
      <c r="M214" t="s">
        <v>56</v>
      </c>
      <c r="N214" t="s">
        <v>963</v>
      </c>
      <c r="O214" t="s">
        <v>964</v>
      </c>
      <c r="P214" t="s">
        <v>56</v>
      </c>
      <c r="Q214">
        <v>1</v>
      </c>
      <c r="R214" t="s">
        <v>80</v>
      </c>
      <c r="S214" t="s">
        <v>60</v>
      </c>
      <c r="T214" t="s">
        <v>61</v>
      </c>
      <c r="U214">
        <v>144</v>
      </c>
      <c r="V214" t="s">
        <v>62</v>
      </c>
      <c r="W214" t="s">
        <v>81</v>
      </c>
      <c r="X214">
        <v>0.75556899999999905</v>
      </c>
      <c r="Y214" t="s">
        <v>82</v>
      </c>
      <c r="Z214">
        <v>15350</v>
      </c>
      <c r="AA214">
        <v>1135.4100000000001</v>
      </c>
      <c r="AB214">
        <f t="shared" si="6"/>
        <v>18.923500000000001</v>
      </c>
      <c r="AC214">
        <v>138412</v>
      </c>
      <c r="AD214">
        <v>16</v>
      </c>
      <c r="AE214">
        <v>14.9565</v>
      </c>
      <c r="AF214">
        <v>108.05800000000001</v>
      </c>
      <c r="AG214">
        <v>123.015</v>
      </c>
      <c r="AH214">
        <v>1</v>
      </c>
      <c r="AI214" t="s">
        <v>650</v>
      </c>
      <c r="AJ214">
        <v>4</v>
      </c>
      <c r="AK214" t="s">
        <v>56</v>
      </c>
      <c r="AL214">
        <v>0</v>
      </c>
      <c r="AM214">
        <v>0</v>
      </c>
      <c r="AN214" t="s">
        <v>84</v>
      </c>
      <c r="AO214" t="s">
        <v>965</v>
      </c>
      <c r="AP214" t="s">
        <v>966</v>
      </c>
      <c r="AQ214" t="s">
        <v>56</v>
      </c>
      <c r="AR214" t="s">
        <v>56</v>
      </c>
      <c r="AS214" t="s">
        <v>56</v>
      </c>
      <c r="AT214" t="s">
        <v>56</v>
      </c>
      <c r="AU214" t="s">
        <v>56</v>
      </c>
      <c r="AV214" t="s">
        <v>87</v>
      </c>
      <c r="AW214">
        <v>1676.12617170063</v>
      </c>
      <c r="AX214">
        <v>1036</v>
      </c>
      <c r="AY214">
        <f t="shared" si="7"/>
        <v>640.12617170063004</v>
      </c>
      <c r="AZ214" t="s">
        <v>72</v>
      </c>
    </row>
    <row r="215" spans="1:54" x14ac:dyDescent="0.25">
      <c r="A215" t="s">
        <v>1031</v>
      </c>
      <c r="B215" t="s">
        <v>1032</v>
      </c>
      <c r="C215" t="s">
        <v>51</v>
      </c>
      <c r="D215" t="s">
        <v>111</v>
      </c>
      <c r="E215" t="s">
        <v>112</v>
      </c>
      <c r="F215" t="s">
        <v>56</v>
      </c>
      <c r="G215" t="s">
        <v>113</v>
      </c>
      <c r="H215" t="s">
        <v>55</v>
      </c>
      <c r="I215">
        <v>242</v>
      </c>
      <c r="J215">
        <v>0</v>
      </c>
      <c r="K215">
        <v>1</v>
      </c>
      <c r="L215" t="s">
        <v>56</v>
      </c>
      <c r="M215" t="s">
        <v>56</v>
      </c>
      <c r="N215" t="s">
        <v>56</v>
      </c>
      <c r="O215" t="s">
        <v>56</v>
      </c>
      <c r="P215" t="s">
        <v>56</v>
      </c>
      <c r="Q215">
        <v>1</v>
      </c>
      <c r="R215" t="s">
        <v>59</v>
      </c>
      <c r="S215" t="s">
        <v>60</v>
      </c>
      <c r="T215" t="s">
        <v>61</v>
      </c>
      <c r="U215">
        <v>114</v>
      </c>
      <c r="V215" t="s">
        <v>62</v>
      </c>
      <c r="W215" t="s">
        <v>114</v>
      </c>
      <c r="X215">
        <v>0.74521800000000005</v>
      </c>
      <c r="Y215" t="s">
        <v>115</v>
      </c>
      <c r="Z215">
        <v>7610</v>
      </c>
      <c r="AA215">
        <v>835.7</v>
      </c>
      <c r="AB215">
        <f t="shared" si="6"/>
        <v>13.928333333333335</v>
      </c>
      <c r="AC215">
        <v>557735</v>
      </c>
      <c r="AD215">
        <v>13</v>
      </c>
      <c r="AE215">
        <v>134.97200000000001</v>
      </c>
      <c r="AF215">
        <v>242</v>
      </c>
      <c r="AG215">
        <v>107.027999999999</v>
      </c>
      <c r="AH215">
        <v>1</v>
      </c>
      <c r="AI215" t="s">
        <v>1033</v>
      </c>
      <c r="AJ215">
        <v>3</v>
      </c>
      <c r="AK215" t="s">
        <v>56</v>
      </c>
      <c r="AL215">
        <v>0</v>
      </c>
      <c r="AM215">
        <v>0</v>
      </c>
      <c r="AN215" t="s">
        <v>56</v>
      </c>
      <c r="AO215" t="s">
        <v>56</v>
      </c>
      <c r="AP215" t="s">
        <v>56</v>
      </c>
      <c r="AQ215" t="s">
        <v>56</v>
      </c>
      <c r="AR215" t="s">
        <v>56</v>
      </c>
      <c r="AS215" t="s">
        <v>56</v>
      </c>
      <c r="AT215" t="s">
        <v>56</v>
      </c>
      <c r="AU215" t="s">
        <v>56</v>
      </c>
      <c r="AV215" t="s">
        <v>56</v>
      </c>
      <c r="AW215">
        <v>1424.14722419792</v>
      </c>
      <c r="AX215">
        <v>1995</v>
      </c>
      <c r="AY215">
        <f t="shared" si="7"/>
        <v>-570.85277580208003</v>
      </c>
      <c r="AZ215" t="s">
        <v>72</v>
      </c>
      <c r="BB215" t="s">
        <v>1574</v>
      </c>
    </row>
    <row r="216" spans="1:54" x14ac:dyDescent="0.25">
      <c r="A216" t="s">
        <v>511</v>
      </c>
      <c r="B216" t="s">
        <v>512</v>
      </c>
      <c r="C216" t="s">
        <v>51</v>
      </c>
      <c r="D216" t="s">
        <v>111</v>
      </c>
      <c r="E216" t="s">
        <v>112</v>
      </c>
      <c r="F216" t="s">
        <v>56</v>
      </c>
      <c r="G216" t="s">
        <v>113</v>
      </c>
      <c r="H216" t="s">
        <v>55</v>
      </c>
      <c r="I216">
        <v>226</v>
      </c>
      <c r="J216">
        <v>0</v>
      </c>
      <c r="K216">
        <v>1</v>
      </c>
      <c r="L216" t="s">
        <v>56</v>
      </c>
      <c r="M216" t="s">
        <v>56</v>
      </c>
      <c r="N216" t="s">
        <v>56</v>
      </c>
      <c r="O216" t="s">
        <v>56</v>
      </c>
      <c r="P216" t="s">
        <v>56</v>
      </c>
      <c r="Q216">
        <v>1</v>
      </c>
      <c r="R216" t="s">
        <v>59</v>
      </c>
      <c r="S216" t="s">
        <v>60</v>
      </c>
      <c r="T216" t="s">
        <v>61</v>
      </c>
      <c r="U216">
        <v>68</v>
      </c>
      <c r="V216" t="s">
        <v>62</v>
      </c>
      <c r="W216" t="s">
        <v>114</v>
      </c>
      <c r="X216">
        <v>0.82078999999999902</v>
      </c>
      <c r="Y216" t="s">
        <v>115</v>
      </c>
      <c r="Z216">
        <v>7157.81</v>
      </c>
      <c r="AA216">
        <v>413.070999999999</v>
      </c>
      <c r="AB216">
        <f t="shared" si="6"/>
        <v>6.8845166666666504</v>
      </c>
      <c r="AC216">
        <v>641561</v>
      </c>
      <c r="AD216">
        <v>14</v>
      </c>
      <c r="AE216">
        <v>144.99299999999999</v>
      </c>
      <c r="AF216">
        <v>226</v>
      </c>
      <c r="AG216">
        <v>81.007199999999997</v>
      </c>
      <c r="AH216">
        <v>1</v>
      </c>
      <c r="AI216" t="s">
        <v>175</v>
      </c>
      <c r="AJ216">
        <v>4</v>
      </c>
      <c r="AK216" t="s">
        <v>56</v>
      </c>
      <c r="AL216">
        <v>0</v>
      </c>
      <c r="AM216">
        <v>0</v>
      </c>
      <c r="AN216" t="s">
        <v>56</v>
      </c>
      <c r="AO216" t="s">
        <v>56</v>
      </c>
      <c r="AP216" t="s">
        <v>56</v>
      </c>
      <c r="AQ216" t="s">
        <v>56</v>
      </c>
      <c r="AR216" t="s">
        <v>56</v>
      </c>
      <c r="AS216" t="s">
        <v>56</v>
      </c>
      <c r="AT216" t="s">
        <v>56</v>
      </c>
      <c r="AU216" t="s">
        <v>56</v>
      </c>
      <c r="AV216" t="s">
        <v>56</v>
      </c>
      <c r="AW216">
        <v>1097.51655038579</v>
      </c>
      <c r="AX216">
        <v>1678</v>
      </c>
      <c r="AY216">
        <f t="shared" si="7"/>
        <v>-580.48344961421003</v>
      </c>
      <c r="AZ216" t="s">
        <v>72</v>
      </c>
    </row>
    <row r="217" spans="1:54" x14ac:dyDescent="0.25">
      <c r="A217" t="s">
        <v>1022</v>
      </c>
      <c r="B217" t="s">
        <v>1023</v>
      </c>
      <c r="C217" t="s">
        <v>51</v>
      </c>
      <c r="D217" t="s">
        <v>111</v>
      </c>
      <c r="E217" t="s">
        <v>112</v>
      </c>
      <c r="F217" t="s">
        <v>56</v>
      </c>
      <c r="G217" t="s">
        <v>113</v>
      </c>
      <c r="H217" t="s">
        <v>55</v>
      </c>
      <c r="I217">
        <v>282</v>
      </c>
      <c r="J217">
        <v>0</v>
      </c>
      <c r="K217">
        <v>1</v>
      </c>
      <c r="L217" t="s">
        <v>56</v>
      </c>
      <c r="M217" t="s">
        <v>56</v>
      </c>
      <c r="N217" t="s">
        <v>56</v>
      </c>
      <c r="O217" t="s">
        <v>56</v>
      </c>
      <c r="P217" t="s">
        <v>56</v>
      </c>
      <c r="Q217">
        <v>1</v>
      </c>
      <c r="R217" t="s">
        <v>59</v>
      </c>
      <c r="S217" t="s">
        <v>60</v>
      </c>
      <c r="T217" t="s">
        <v>61</v>
      </c>
      <c r="U217">
        <v>15</v>
      </c>
      <c r="V217" t="s">
        <v>62</v>
      </c>
      <c r="W217" t="s">
        <v>114</v>
      </c>
      <c r="X217">
        <v>0.74710900000000002</v>
      </c>
      <c r="Y217" t="s">
        <v>115</v>
      </c>
      <c r="Z217">
        <v>44273</v>
      </c>
      <c r="AA217">
        <v>214.32900000000001</v>
      </c>
      <c r="AB217">
        <f t="shared" si="6"/>
        <v>3.5721500000000002</v>
      </c>
      <c r="AC217">
        <v>790704</v>
      </c>
      <c r="AD217">
        <v>9</v>
      </c>
      <c r="AE217">
        <v>222.97900000000001</v>
      </c>
      <c r="AF217">
        <v>282</v>
      </c>
      <c r="AG217">
        <v>59.021500000000003</v>
      </c>
      <c r="AH217">
        <v>1</v>
      </c>
      <c r="AI217" t="s">
        <v>324</v>
      </c>
      <c r="AJ217">
        <v>4</v>
      </c>
      <c r="AK217" t="s">
        <v>56</v>
      </c>
      <c r="AL217">
        <v>0</v>
      </c>
      <c r="AM217">
        <v>0</v>
      </c>
      <c r="AN217" t="s">
        <v>56</v>
      </c>
      <c r="AO217" t="s">
        <v>56</v>
      </c>
      <c r="AP217" t="s">
        <v>56</v>
      </c>
      <c r="AQ217" t="s">
        <v>56</v>
      </c>
      <c r="AR217" t="s">
        <v>56</v>
      </c>
      <c r="AS217" t="s">
        <v>56</v>
      </c>
      <c r="AT217" t="s">
        <v>56</v>
      </c>
      <c r="AU217" t="s">
        <v>56</v>
      </c>
      <c r="AV217" t="s">
        <v>56</v>
      </c>
      <c r="AW217">
        <v>902.69825431482002</v>
      </c>
      <c r="AX217">
        <v>1986</v>
      </c>
      <c r="AY217">
        <f t="shared" si="7"/>
        <v>-1083.3017456851799</v>
      </c>
      <c r="AZ217" t="s">
        <v>72</v>
      </c>
    </row>
    <row r="218" spans="1:54" x14ac:dyDescent="0.25">
      <c r="A218" t="s">
        <v>805</v>
      </c>
      <c r="B218" t="s">
        <v>806</v>
      </c>
      <c r="C218" t="s">
        <v>51</v>
      </c>
      <c r="D218" t="s">
        <v>75</v>
      </c>
      <c r="E218" t="s">
        <v>53</v>
      </c>
      <c r="F218" t="s">
        <v>142</v>
      </c>
      <c r="G218" t="s">
        <v>142</v>
      </c>
      <c r="H218" t="s">
        <v>55</v>
      </c>
      <c r="I218">
        <v>194.08</v>
      </c>
      <c r="J218">
        <v>194.08</v>
      </c>
      <c r="K218">
        <v>1</v>
      </c>
      <c r="L218" t="s">
        <v>807</v>
      </c>
      <c r="M218" t="s">
        <v>56</v>
      </c>
      <c r="N218" t="s">
        <v>808</v>
      </c>
      <c r="O218" t="s">
        <v>809</v>
      </c>
      <c r="P218" t="s">
        <v>56</v>
      </c>
      <c r="Q218">
        <v>1</v>
      </c>
      <c r="R218" t="s">
        <v>80</v>
      </c>
      <c r="S218" t="s">
        <v>60</v>
      </c>
      <c r="T218" t="s">
        <v>61</v>
      </c>
      <c r="U218">
        <v>167</v>
      </c>
      <c r="V218" t="s">
        <v>62</v>
      </c>
      <c r="W218" t="s">
        <v>81</v>
      </c>
      <c r="X218">
        <v>0.77408999999999994</v>
      </c>
      <c r="Y218" t="s">
        <v>82</v>
      </c>
      <c r="Z218">
        <v>28194.7</v>
      </c>
      <c r="AA218">
        <v>1323.81</v>
      </c>
      <c r="AB218">
        <f t="shared" si="6"/>
        <v>22.063499999999998</v>
      </c>
      <c r="AC218">
        <v>577279</v>
      </c>
      <c r="AD218">
        <v>32</v>
      </c>
      <c r="AE218">
        <v>112.038</v>
      </c>
      <c r="AF218">
        <v>194.08</v>
      </c>
      <c r="AG218">
        <v>82.041700000000006</v>
      </c>
      <c r="AH218">
        <v>1</v>
      </c>
      <c r="AI218" t="s">
        <v>810</v>
      </c>
      <c r="AJ218">
        <v>3</v>
      </c>
      <c r="AK218" t="s">
        <v>56</v>
      </c>
      <c r="AL218">
        <v>7</v>
      </c>
      <c r="AM218">
        <v>429</v>
      </c>
      <c r="AN218" t="s">
        <v>811</v>
      </c>
      <c r="AO218" t="s">
        <v>812</v>
      </c>
      <c r="AP218" t="s">
        <v>813</v>
      </c>
      <c r="AQ218" t="s">
        <v>56</v>
      </c>
      <c r="AR218" t="s">
        <v>56</v>
      </c>
      <c r="AS218" t="s">
        <v>56</v>
      </c>
      <c r="AT218" t="s">
        <v>69</v>
      </c>
      <c r="AU218" t="s">
        <v>70</v>
      </c>
      <c r="AV218" t="s">
        <v>71</v>
      </c>
      <c r="AW218">
        <v>1851.7815615782599</v>
      </c>
      <c r="AX218">
        <v>1837</v>
      </c>
      <c r="AY218">
        <f t="shared" si="7"/>
        <v>14.781561578259925</v>
      </c>
      <c r="AZ218" t="s">
        <v>72</v>
      </c>
    </row>
    <row r="219" spans="1:54" x14ac:dyDescent="0.25">
      <c r="A219" t="s">
        <v>290</v>
      </c>
      <c r="B219" t="s">
        <v>291</v>
      </c>
      <c r="C219" t="s">
        <v>51</v>
      </c>
      <c r="D219" t="s">
        <v>75</v>
      </c>
      <c r="E219" t="s">
        <v>53</v>
      </c>
      <c r="F219" t="s">
        <v>99</v>
      </c>
      <c r="G219" t="s">
        <v>99</v>
      </c>
      <c r="H219" t="s">
        <v>55</v>
      </c>
      <c r="I219">
        <v>110.03700000000001</v>
      </c>
      <c r="J219">
        <v>110.03700000000001</v>
      </c>
      <c r="K219">
        <v>1</v>
      </c>
      <c r="L219" t="s">
        <v>163</v>
      </c>
      <c r="M219" t="s">
        <v>56</v>
      </c>
      <c r="N219" t="s">
        <v>164</v>
      </c>
      <c r="O219" t="s">
        <v>165</v>
      </c>
      <c r="P219" t="s">
        <v>56</v>
      </c>
      <c r="Q219">
        <v>1</v>
      </c>
      <c r="R219" t="s">
        <v>80</v>
      </c>
      <c r="S219" t="s">
        <v>60</v>
      </c>
      <c r="T219" t="s">
        <v>61</v>
      </c>
      <c r="U219">
        <v>86</v>
      </c>
      <c r="V219" t="s">
        <v>62</v>
      </c>
      <c r="W219" t="s">
        <v>81</v>
      </c>
      <c r="X219">
        <v>0.85961299999999996</v>
      </c>
      <c r="Y219" t="s">
        <v>82</v>
      </c>
      <c r="Z219">
        <v>12700</v>
      </c>
      <c r="AA219">
        <v>542.91399999999999</v>
      </c>
      <c r="AB219">
        <f t="shared" si="6"/>
        <v>9.048566666666666</v>
      </c>
      <c r="AC219">
        <v>153.577</v>
      </c>
      <c r="AD219">
        <v>17</v>
      </c>
      <c r="AE219">
        <v>1.68991E-2</v>
      </c>
      <c r="AF219">
        <v>110.03700000000001</v>
      </c>
      <c r="AG219">
        <v>110.02</v>
      </c>
      <c r="AH219">
        <v>1</v>
      </c>
      <c r="AI219" t="s">
        <v>292</v>
      </c>
      <c r="AJ219">
        <v>2</v>
      </c>
      <c r="AK219" t="s">
        <v>56</v>
      </c>
      <c r="AL219">
        <v>0</v>
      </c>
      <c r="AM219">
        <v>0</v>
      </c>
      <c r="AN219" t="s">
        <v>167</v>
      </c>
      <c r="AO219" t="s">
        <v>168</v>
      </c>
      <c r="AP219" t="s">
        <v>169</v>
      </c>
      <c r="AQ219" t="s">
        <v>56</v>
      </c>
      <c r="AR219" t="s">
        <v>56</v>
      </c>
      <c r="AS219" t="s">
        <v>56</v>
      </c>
      <c r="AT219" t="s">
        <v>56</v>
      </c>
      <c r="AU219" t="s">
        <v>56</v>
      </c>
      <c r="AV219" t="s">
        <v>87</v>
      </c>
      <c r="AW219">
        <v>1198.95121567396</v>
      </c>
      <c r="AX219">
        <v>1209</v>
      </c>
      <c r="AY219">
        <f t="shared" si="7"/>
        <v>-10.04878432604005</v>
      </c>
      <c r="AZ219" t="s">
        <v>72</v>
      </c>
    </row>
    <row r="220" spans="1:54" x14ac:dyDescent="0.25">
      <c r="A220" t="s">
        <v>456</v>
      </c>
      <c r="B220" t="s">
        <v>457</v>
      </c>
      <c r="C220" t="s">
        <v>51</v>
      </c>
      <c r="D220" t="s">
        <v>111</v>
      </c>
      <c r="E220" t="s">
        <v>112</v>
      </c>
      <c r="F220" t="s">
        <v>56</v>
      </c>
      <c r="G220" t="s">
        <v>113</v>
      </c>
      <c r="H220" t="s">
        <v>55</v>
      </c>
      <c r="I220">
        <v>110</v>
      </c>
      <c r="J220">
        <v>0</v>
      </c>
      <c r="K220">
        <v>1</v>
      </c>
      <c r="L220" t="s">
        <v>56</v>
      </c>
      <c r="M220" t="s">
        <v>56</v>
      </c>
      <c r="N220" t="s">
        <v>56</v>
      </c>
      <c r="O220" t="s">
        <v>56</v>
      </c>
      <c r="P220" t="s">
        <v>56</v>
      </c>
      <c r="Q220">
        <v>1</v>
      </c>
      <c r="R220" t="s">
        <v>59</v>
      </c>
      <c r="S220" t="s">
        <v>60</v>
      </c>
      <c r="T220" t="s">
        <v>61</v>
      </c>
      <c r="U220">
        <v>85</v>
      </c>
      <c r="V220" t="s">
        <v>62</v>
      </c>
      <c r="W220" t="s">
        <v>114</v>
      </c>
      <c r="X220">
        <v>0.82991800000000004</v>
      </c>
      <c r="Y220" t="s">
        <v>115</v>
      </c>
      <c r="Z220">
        <v>9625</v>
      </c>
      <c r="AA220">
        <v>542.64300000000003</v>
      </c>
      <c r="AB220">
        <f t="shared" si="6"/>
        <v>9.0440500000000004</v>
      </c>
      <c r="AC220">
        <v>197.255</v>
      </c>
      <c r="AD220">
        <v>24</v>
      </c>
      <c r="AE220">
        <v>2.1697999999999999E-2</v>
      </c>
      <c r="AF220">
        <v>110</v>
      </c>
      <c r="AG220">
        <v>110.02200000000001</v>
      </c>
      <c r="AH220">
        <v>1</v>
      </c>
      <c r="AI220" t="s">
        <v>166</v>
      </c>
      <c r="AJ220">
        <v>2</v>
      </c>
      <c r="AK220" t="s">
        <v>56</v>
      </c>
      <c r="AL220">
        <v>0</v>
      </c>
      <c r="AM220">
        <v>0</v>
      </c>
      <c r="AN220" t="s">
        <v>56</v>
      </c>
      <c r="AO220" t="s">
        <v>56</v>
      </c>
      <c r="AP220" t="s">
        <v>56</v>
      </c>
      <c r="AQ220" t="s">
        <v>56</v>
      </c>
      <c r="AR220" t="s">
        <v>56</v>
      </c>
      <c r="AS220" t="s">
        <v>56</v>
      </c>
      <c r="AT220" t="s">
        <v>56</v>
      </c>
      <c r="AU220" t="s">
        <v>56</v>
      </c>
      <c r="AV220" t="s">
        <v>56</v>
      </c>
      <c r="AW220">
        <v>1198.7400578060101</v>
      </c>
      <c r="AX220">
        <v>1209</v>
      </c>
      <c r="AY220">
        <f t="shared" si="7"/>
        <v>-10.2599421939899</v>
      </c>
      <c r="AZ220" t="s">
        <v>72</v>
      </c>
    </row>
    <row r="221" spans="1:54" x14ac:dyDescent="0.25">
      <c r="A221" t="s">
        <v>456</v>
      </c>
      <c r="B221" t="s">
        <v>457</v>
      </c>
      <c r="C221" t="s">
        <v>51</v>
      </c>
      <c r="D221" t="s">
        <v>111</v>
      </c>
      <c r="E221" t="s">
        <v>112</v>
      </c>
      <c r="F221" t="s">
        <v>56</v>
      </c>
      <c r="G221" t="s">
        <v>113</v>
      </c>
      <c r="H221" t="s">
        <v>55</v>
      </c>
      <c r="I221">
        <v>110</v>
      </c>
      <c r="J221">
        <v>0</v>
      </c>
      <c r="K221">
        <v>1</v>
      </c>
      <c r="L221" t="s">
        <v>56</v>
      </c>
      <c r="M221" t="s">
        <v>56</v>
      </c>
      <c r="N221" t="s">
        <v>56</v>
      </c>
      <c r="O221" t="s">
        <v>56</v>
      </c>
      <c r="P221" t="s">
        <v>56</v>
      </c>
      <c r="Q221">
        <v>1</v>
      </c>
      <c r="R221" t="s">
        <v>59</v>
      </c>
      <c r="S221" t="s">
        <v>60</v>
      </c>
      <c r="T221" t="s">
        <v>61</v>
      </c>
      <c r="U221">
        <v>86</v>
      </c>
      <c r="V221" t="s">
        <v>62</v>
      </c>
      <c r="W221" t="s">
        <v>114</v>
      </c>
      <c r="X221">
        <v>0.81498899999999996</v>
      </c>
      <c r="Y221" t="s">
        <v>115</v>
      </c>
      <c r="Z221">
        <v>12700</v>
      </c>
      <c r="AA221">
        <v>542.91399999999999</v>
      </c>
      <c r="AB221">
        <f t="shared" si="6"/>
        <v>9.048566666666666</v>
      </c>
      <c r="AC221">
        <v>182.75899999999999</v>
      </c>
      <c r="AD221">
        <v>17</v>
      </c>
      <c r="AE221">
        <v>2.01035E-2</v>
      </c>
      <c r="AF221">
        <v>110</v>
      </c>
      <c r="AG221">
        <v>110.02</v>
      </c>
      <c r="AH221">
        <v>1</v>
      </c>
      <c r="AI221" t="s">
        <v>292</v>
      </c>
      <c r="AJ221">
        <v>2</v>
      </c>
      <c r="AK221" t="s">
        <v>56</v>
      </c>
      <c r="AL221">
        <v>0</v>
      </c>
      <c r="AM221">
        <v>0</v>
      </c>
      <c r="AN221" t="s">
        <v>56</v>
      </c>
      <c r="AO221" t="s">
        <v>56</v>
      </c>
      <c r="AP221" t="s">
        <v>56</v>
      </c>
      <c r="AQ221" t="s">
        <v>56</v>
      </c>
      <c r="AR221" t="s">
        <v>56</v>
      </c>
      <c r="AS221" t="s">
        <v>56</v>
      </c>
      <c r="AT221" t="s">
        <v>56</v>
      </c>
      <c r="AU221" t="s">
        <v>56</v>
      </c>
      <c r="AV221" t="s">
        <v>56</v>
      </c>
      <c r="AW221">
        <v>1198.95121567396</v>
      </c>
      <c r="AX221">
        <v>1209</v>
      </c>
      <c r="AY221">
        <f t="shared" si="7"/>
        <v>-10.04878432604005</v>
      </c>
      <c r="AZ221" t="s">
        <v>72</v>
      </c>
    </row>
    <row r="222" spans="1:54" x14ac:dyDescent="0.25">
      <c r="A222" t="s">
        <v>458</v>
      </c>
      <c r="B222" t="s">
        <v>459</v>
      </c>
      <c r="C222" t="s">
        <v>51</v>
      </c>
      <c r="D222" t="s">
        <v>52</v>
      </c>
      <c r="E222" t="s">
        <v>53</v>
      </c>
      <c r="F222" t="s">
        <v>460</v>
      </c>
      <c r="G222" t="s">
        <v>460</v>
      </c>
      <c r="H222" t="s">
        <v>55</v>
      </c>
      <c r="I222">
        <v>384.63799999999998</v>
      </c>
      <c r="J222">
        <v>0</v>
      </c>
      <c r="K222">
        <v>1</v>
      </c>
      <c r="L222" t="s">
        <v>56</v>
      </c>
      <c r="M222" t="s">
        <v>56</v>
      </c>
      <c r="N222" t="s">
        <v>461</v>
      </c>
      <c r="O222" t="s">
        <v>462</v>
      </c>
      <c r="P222" t="s">
        <v>56</v>
      </c>
      <c r="Q222">
        <v>1</v>
      </c>
      <c r="R222" t="s">
        <v>59</v>
      </c>
      <c r="S222" t="s">
        <v>60</v>
      </c>
      <c r="T222" t="s">
        <v>61</v>
      </c>
      <c r="U222">
        <v>243</v>
      </c>
      <c r="V222" t="s">
        <v>62</v>
      </c>
      <c r="W222" t="s">
        <v>63</v>
      </c>
      <c r="X222">
        <v>0.82879799999999904</v>
      </c>
      <c r="Y222" t="s">
        <v>64</v>
      </c>
      <c r="Z222">
        <v>262108</v>
      </c>
      <c r="AA222">
        <v>2624.31</v>
      </c>
      <c r="AB222">
        <f t="shared" si="6"/>
        <v>43.738500000000002</v>
      </c>
      <c r="AC222">
        <v>700881</v>
      </c>
      <c r="AD222">
        <v>26</v>
      </c>
      <c r="AE222">
        <v>269.58600000000001</v>
      </c>
      <c r="AF222">
        <v>384.63799999999998</v>
      </c>
      <c r="AG222">
        <v>115.05200000000001</v>
      </c>
      <c r="AH222">
        <v>1</v>
      </c>
      <c r="AI222" t="s">
        <v>463</v>
      </c>
      <c r="AJ222">
        <v>4</v>
      </c>
      <c r="AK222" t="s">
        <v>56</v>
      </c>
      <c r="AL222">
        <v>0</v>
      </c>
      <c r="AM222">
        <v>0</v>
      </c>
      <c r="AN222" t="s">
        <v>464</v>
      </c>
      <c r="AO222" t="s">
        <v>465</v>
      </c>
      <c r="AP222" t="s">
        <v>466</v>
      </c>
      <c r="AQ222" t="s">
        <v>56</v>
      </c>
      <c r="AR222" t="s">
        <v>56</v>
      </c>
      <c r="AS222" t="s">
        <v>56</v>
      </c>
      <c r="AT222" t="s">
        <v>341</v>
      </c>
      <c r="AU222" t="s">
        <v>467</v>
      </c>
      <c r="AV222" t="s">
        <v>343</v>
      </c>
      <c r="AW222">
        <v>3453</v>
      </c>
      <c r="AX222">
        <v>2580</v>
      </c>
      <c r="AY222">
        <f t="shared" si="7"/>
        <v>873</v>
      </c>
      <c r="AZ222" t="s">
        <v>72</v>
      </c>
    </row>
    <row r="223" spans="1:54" x14ac:dyDescent="0.25">
      <c r="A223" t="s">
        <v>458</v>
      </c>
      <c r="B223" t="s">
        <v>459</v>
      </c>
      <c r="C223" t="s">
        <v>51</v>
      </c>
      <c r="D223" t="s">
        <v>52</v>
      </c>
      <c r="E223" t="s">
        <v>53</v>
      </c>
      <c r="F223" t="s">
        <v>460</v>
      </c>
      <c r="G223" t="s">
        <v>460</v>
      </c>
      <c r="H223" t="s">
        <v>55</v>
      </c>
      <c r="I223">
        <v>384.63799999999998</v>
      </c>
      <c r="J223">
        <v>0</v>
      </c>
      <c r="K223">
        <v>1</v>
      </c>
      <c r="L223" t="s">
        <v>56</v>
      </c>
      <c r="M223" t="s">
        <v>56</v>
      </c>
      <c r="N223" t="s">
        <v>461</v>
      </c>
      <c r="O223" t="s">
        <v>462</v>
      </c>
      <c r="P223" t="s">
        <v>56</v>
      </c>
      <c r="Q223">
        <v>1</v>
      </c>
      <c r="R223" t="s">
        <v>59</v>
      </c>
      <c r="S223" t="s">
        <v>60</v>
      </c>
      <c r="T223" t="s">
        <v>61</v>
      </c>
      <c r="U223">
        <v>237</v>
      </c>
      <c r="V223" t="s">
        <v>62</v>
      </c>
      <c r="W223" t="s">
        <v>63</v>
      </c>
      <c r="X223">
        <v>0.80627700000000002</v>
      </c>
      <c r="Y223" t="s">
        <v>64</v>
      </c>
      <c r="Z223">
        <v>528973</v>
      </c>
      <c r="AA223">
        <v>2575.1999999999998</v>
      </c>
      <c r="AB223">
        <f t="shared" si="6"/>
        <v>42.919999999999995</v>
      </c>
      <c r="AC223">
        <v>587258</v>
      </c>
      <c r="AD223">
        <v>26</v>
      </c>
      <c r="AE223">
        <v>225.88200000000001</v>
      </c>
      <c r="AF223">
        <v>384.63799999999998</v>
      </c>
      <c r="AG223">
        <v>158.756</v>
      </c>
      <c r="AH223">
        <v>1</v>
      </c>
      <c r="AI223" t="s">
        <v>332</v>
      </c>
      <c r="AJ223">
        <v>4</v>
      </c>
      <c r="AK223" t="s">
        <v>56</v>
      </c>
      <c r="AL223">
        <v>0</v>
      </c>
      <c r="AM223">
        <v>0</v>
      </c>
      <c r="AN223" t="s">
        <v>464</v>
      </c>
      <c r="AO223" t="s">
        <v>465</v>
      </c>
      <c r="AP223" t="s">
        <v>466</v>
      </c>
      <c r="AQ223" t="s">
        <v>56</v>
      </c>
      <c r="AR223" t="s">
        <v>56</v>
      </c>
      <c r="AS223" t="s">
        <v>56</v>
      </c>
      <c r="AT223" t="s">
        <v>341</v>
      </c>
      <c r="AU223" t="s">
        <v>467</v>
      </c>
      <c r="AV223" t="s">
        <v>343</v>
      </c>
      <c r="AW223">
        <v>3396</v>
      </c>
      <c r="AX223">
        <v>2580</v>
      </c>
      <c r="AY223">
        <f t="shared" si="7"/>
        <v>816</v>
      </c>
      <c r="AZ223" t="s">
        <v>72</v>
      </c>
    </row>
    <row r="224" spans="1:54" x14ac:dyDescent="0.25">
      <c r="A224" t="s">
        <v>458</v>
      </c>
      <c r="B224" t="s">
        <v>459</v>
      </c>
      <c r="C224" t="s">
        <v>51</v>
      </c>
      <c r="D224" t="s">
        <v>52</v>
      </c>
      <c r="E224" t="s">
        <v>53</v>
      </c>
      <c r="F224" t="s">
        <v>460</v>
      </c>
      <c r="G224" t="s">
        <v>460</v>
      </c>
      <c r="H224" t="s">
        <v>55</v>
      </c>
      <c r="I224">
        <v>384.63799999999998</v>
      </c>
      <c r="J224">
        <v>0</v>
      </c>
      <c r="K224">
        <v>1</v>
      </c>
      <c r="L224" t="s">
        <v>56</v>
      </c>
      <c r="M224" t="s">
        <v>56</v>
      </c>
      <c r="N224" t="s">
        <v>461</v>
      </c>
      <c r="O224" t="s">
        <v>462</v>
      </c>
      <c r="P224" t="s">
        <v>56</v>
      </c>
      <c r="Q224">
        <v>1</v>
      </c>
      <c r="R224" t="s">
        <v>59</v>
      </c>
      <c r="S224" t="s">
        <v>60</v>
      </c>
      <c r="T224" t="s">
        <v>61</v>
      </c>
      <c r="U224">
        <v>246</v>
      </c>
      <c r="V224" t="s">
        <v>62</v>
      </c>
      <c r="W224" t="s">
        <v>63</v>
      </c>
      <c r="X224">
        <v>0.79430599999999996</v>
      </c>
      <c r="Y224" t="s">
        <v>64</v>
      </c>
      <c r="Z224">
        <v>171249</v>
      </c>
      <c r="AA224">
        <v>2624.5</v>
      </c>
      <c r="AB224">
        <f t="shared" si="6"/>
        <v>43.741666666666667</v>
      </c>
      <c r="AC224">
        <v>458997</v>
      </c>
      <c r="AD224">
        <v>24</v>
      </c>
      <c r="AE224">
        <v>176.548</v>
      </c>
      <c r="AF224">
        <v>384.63799999999998</v>
      </c>
      <c r="AG224">
        <v>208.09</v>
      </c>
      <c r="AH224">
        <v>1</v>
      </c>
      <c r="AI224" t="s">
        <v>529</v>
      </c>
      <c r="AJ224">
        <v>4</v>
      </c>
      <c r="AK224" t="s">
        <v>56</v>
      </c>
      <c r="AL224">
        <v>0</v>
      </c>
      <c r="AM224">
        <v>0</v>
      </c>
      <c r="AN224" t="s">
        <v>464</v>
      </c>
      <c r="AO224" t="s">
        <v>465</v>
      </c>
      <c r="AP224" t="s">
        <v>466</v>
      </c>
      <c r="AQ224" t="s">
        <v>56</v>
      </c>
      <c r="AR224" t="s">
        <v>56</v>
      </c>
      <c r="AS224" t="s">
        <v>56</v>
      </c>
      <c r="AT224" t="s">
        <v>341</v>
      </c>
      <c r="AU224" t="s">
        <v>467</v>
      </c>
      <c r="AV224" t="s">
        <v>343</v>
      </c>
      <c r="AW224">
        <v>3453</v>
      </c>
      <c r="AX224">
        <v>2580</v>
      </c>
      <c r="AY224">
        <f t="shared" si="7"/>
        <v>873</v>
      </c>
      <c r="AZ224" t="s">
        <v>72</v>
      </c>
    </row>
    <row r="225" spans="1:52" x14ac:dyDescent="0.25">
      <c r="A225" t="s">
        <v>458</v>
      </c>
      <c r="B225" t="s">
        <v>459</v>
      </c>
      <c r="C225" t="s">
        <v>51</v>
      </c>
      <c r="D225" t="s">
        <v>52</v>
      </c>
      <c r="E225" t="s">
        <v>53</v>
      </c>
      <c r="F225" t="s">
        <v>460</v>
      </c>
      <c r="G225" t="s">
        <v>460</v>
      </c>
      <c r="H225" t="s">
        <v>55</v>
      </c>
      <c r="I225">
        <v>384.63799999999998</v>
      </c>
      <c r="J225">
        <v>0</v>
      </c>
      <c r="K225">
        <v>1</v>
      </c>
      <c r="L225" t="s">
        <v>56</v>
      </c>
      <c r="M225" t="s">
        <v>56</v>
      </c>
      <c r="N225" t="s">
        <v>461</v>
      </c>
      <c r="O225" t="s">
        <v>462</v>
      </c>
      <c r="P225" t="s">
        <v>56</v>
      </c>
      <c r="Q225">
        <v>1</v>
      </c>
      <c r="R225" t="s">
        <v>59</v>
      </c>
      <c r="S225" t="s">
        <v>60</v>
      </c>
      <c r="T225" t="s">
        <v>61</v>
      </c>
      <c r="U225">
        <v>239</v>
      </c>
      <c r="V225" t="s">
        <v>62</v>
      </c>
      <c r="W225" t="s">
        <v>63</v>
      </c>
      <c r="X225">
        <v>0.76174799999999998</v>
      </c>
      <c r="Y225" t="s">
        <v>64</v>
      </c>
      <c r="Z225">
        <v>124995</v>
      </c>
      <c r="AA225">
        <v>2574.92</v>
      </c>
      <c r="AB225">
        <f t="shared" si="6"/>
        <v>42.915333333333336</v>
      </c>
      <c r="AC225">
        <v>367963</v>
      </c>
      <c r="AD225">
        <v>26</v>
      </c>
      <c r="AE225">
        <v>141.53299999999999</v>
      </c>
      <c r="AF225">
        <v>384.63799999999998</v>
      </c>
      <c r="AG225">
        <v>243.10499999999999</v>
      </c>
      <c r="AH225">
        <v>1</v>
      </c>
      <c r="AI225" t="s">
        <v>470</v>
      </c>
      <c r="AJ225">
        <v>4</v>
      </c>
      <c r="AK225" t="s">
        <v>56</v>
      </c>
      <c r="AL225">
        <v>0</v>
      </c>
      <c r="AM225">
        <v>0</v>
      </c>
      <c r="AN225" t="s">
        <v>464</v>
      </c>
      <c r="AO225" t="s">
        <v>465</v>
      </c>
      <c r="AP225" t="s">
        <v>466</v>
      </c>
      <c r="AQ225" t="s">
        <v>56</v>
      </c>
      <c r="AR225" t="s">
        <v>56</v>
      </c>
      <c r="AS225" t="s">
        <v>56</v>
      </c>
      <c r="AT225" t="s">
        <v>341</v>
      </c>
      <c r="AU225" t="s">
        <v>467</v>
      </c>
      <c r="AV225" t="s">
        <v>343</v>
      </c>
      <c r="AW225">
        <v>3396</v>
      </c>
      <c r="AX225">
        <v>2580</v>
      </c>
      <c r="AY225">
        <f t="shared" si="7"/>
        <v>816</v>
      </c>
      <c r="AZ225" t="s">
        <v>72</v>
      </c>
    </row>
    <row r="226" spans="1:52" x14ac:dyDescent="0.25">
      <c r="A226" t="s">
        <v>458</v>
      </c>
      <c r="B226" t="s">
        <v>459</v>
      </c>
      <c r="C226" t="s">
        <v>51</v>
      </c>
      <c r="D226" t="s">
        <v>52</v>
      </c>
      <c r="E226" t="s">
        <v>53</v>
      </c>
      <c r="F226" t="s">
        <v>460</v>
      </c>
      <c r="G226" t="s">
        <v>460</v>
      </c>
      <c r="H226" t="s">
        <v>55</v>
      </c>
      <c r="I226">
        <v>384.63799999999998</v>
      </c>
      <c r="J226">
        <v>0</v>
      </c>
      <c r="K226">
        <v>1</v>
      </c>
      <c r="L226" t="s">
        <v>56</v>
      </c>
      <c r="M226" t="s">
        <v>56</v>
      </c>
      <c r="N226" t="s">
        <v>461</v>
      </c>
      <c r="O226" t="s">
        <v>462</v>
      </c>
      <c r="P226" t="s">
        <v>56</v>
      </c>
      <c r="Q226">
        <v>1</v>
      </c>
      <c r="R226" t="s">
        <v>59</v>
      </c>
      <c r="S226" t="s">
        <v>60</v>
      </c>
      <c r="T226" t="s">
        <v>61</v>
      </c>
      <c r="U226">
        <v>171</v>
      </c>
      <c r="V226" t="s">
        <v>62</v>
      </c>
      <c r="W226" t="s">
        <v>63</v>
      </c>
      <c r="X226">
        <v>0.745892</v>
      </c>
      <c r="Y226" t="s">
        <v>64</v>
      </c>
      <c r="Z226">
        <v>79670.7</v>
      </c>
      <c r="AA226">
        <v>1337.51</v>
      </c>
      <c r="AB226">
        <f t="shared" si="6"/>
        <v>22.291833333333333</v>
      </c>
      <c r="AC226">
        <v>680203</v>
      </c>
      <c r="AD226">
        <v>25</v>
      </c>
      <c r="AE226">
        <v>261.63200000000001</v>
      </c>
      <c r="AF226">
        <v>384.63799999999998</v>
      </c>
      <c r="AG226">
        <v>123.006</v>
      </c>
      <c r="AH226">
        <v>1</v>
      </c>
      <c r="AI226" t="s">
        <v>640</v>
      </c>
      <c r="AJ226">
        <v>4</v>
      </c>
      <c r="AK226" t="s">
        <v>56</v>
      </c>
      <c r="AL226">
        <v>0</v>
      </c>
      <c r="AM226">
        <v>0</v>
      </c>
      <c r="AN226" t="s">
        <v>464</v>
      </c>
      <c r="AO226" t="s">
        <v>465</v>
      </c>
      <c r="AP226" t="s">
        <v>466</v>
      </c>
      <c r="AQ226" t="s">
        <v>56</v>
      </c>
      <c r="AR226" t="s">
        <v>56</v>
      </c>
      <c r="AS226" t="s">
        <v>56</v>
      </c>
      <c r="AT226" t="s">
        <v>341</v>
      </c>
      <c r="AU226" t="s">
        <v>467</v>
      </c>
      <c r="AV226" t="s">
        <v>343</v>
      </c>
      <c r="AW226">
        <v>1865.11879279651</v>
      </c>
      <c r="AX226">
        <v>2580</v>
      </c>
      <c r="AY226">
        <f t="shared" si="7"/>
        <v>-714.88120720349002</v>
      </c>
      <c r="AZ226" t="s">
        <v>72</v>
      </c>
    </row>
    <row r="227" spans="1:52" x14ac:dyDescent="0.25">
      <c r="A227" t="s">
        <v>458</v>
      </c>
      <c r="B227" t="s">
        <v>459</v>
      </c>
      <c r="C227" t="s">
        <v>51</v>
      </c>
      <c r="D227" t="s">
        <v>52</v>
      </c>
      <c r="E227" t="s">
        <v>53</v>
      </c>
      <c r="F227" t="s">
        <v>460</v>
      </c>
      <c r="G227" t="s">
        <v>460</v>
      </c>
      <c r="H227" t="s">
        <v>55</v>
      </c>
      <c r="I227">
        <v>384.63799999999998</v>
      </c>
      <c r="J227">
        <v>0</v>
      </c>
      <c r="K227">
        <v>1</v>
      </c>
      <c r="L227" t="s">
        <v>56</v>
      </c>
      <c r="M227" t="s">
        <v>56</v>
      </c>
      <c r="N227" t="s">
        <v>461</v>
      </c>
      <c r="O227" t="s">
        <v>462</v>
      </c>
      <c r="P227" t="s">
        <v>56</v>
      </c>
      <c r="Q227">
        <v>1</v>
      </c>
      <c r="R227" t="s">
        <v>59</v>
      </c>
      <c r="S227" t="s">
        <v>60</v>
      </c>
      <c r="T227" t="s">
        <v>61</v>
      </c>
      <c r="U227">
        <v>166</v>
      </c>
      <c r="V227" t="s">
        <v>62</v>
      </c>
      <c r="W227" t="s">
        <v>63</v>
      </c>
      <c r="X227">
        <v>0.74181200000000003</v>
      </c>
      <c r="Y227" t="s">
        <v>64</v>
      </c>
      <c r="Z227">
        <v>73119.100000000006</v>
      </c>
      <c r="AA227">
        <v>1296.8699999999999</v>
      </c>
      <c r="AB227">
        <f t="shared" si="6"/>
        <v>21.6145</v>
      </c>
      <c r="AC227">
        <v>612393</v>
      </c>
      <c r="AD227">
        <v>26</v>
      </c>
      <c r="AE227">
        <v>235.54900000000001</v>
      </c>
      <c r="AF227">
        <v>384.63799999999998</v>
      </c>
      <c r="AG227">
        <v>149.089</v>
      </c>
      <c r="AH227">
        <v>1</v>
      </c>
      <c r="AI227" t="s">
        <v>651</v>
      </c>
      <c r="AJ227">
        <v>4</v>
      </c>
      <c r="AK227" t="s">
        <v>56</v>
      </c>
      <c r="AL227">
        <v>0</v>
      </c>
      <c r="AM227">
        <v>0</v>
      </c>
      <c r="AN227" t="s">
        <v>464</v>
      </c>
      <c r="AO227" t="s">
        <v>465</v>
      </c>
      <c r="AP227" t="s">
        <v>466</v>
      </c>
      <c r="AQ227" t="s">
        <v>56</v>
      </c>
      <c r="AR227" t="s">
        <v>56</v>
      </c>
      <c r="AS227" t="s">
        <v>56</v>
      </c>
      <c r="AT227" t="s">
        <v>341</v>
      </c>
      <c r="AU227" t="s">
        <v>467</v>
      </c>
      <c r="AV227" t="s">
        <v>343</v>
      </c>
      <c r="AW227">
        <v>1825.5549185841101</v>
      </c>
      <c r="AX227">
        <v>2580</v>
      </c>
      <c r="AY227">
        <f t="shared" si="7"/>
        <v>-754.44508141588994</v>
      </c>
      <c r="AZ227" t="s">
        <v>72</v>
      </c>
    </row>
    <row r="228" spans="1:52" x14ac:dyDescent="0.25">
      <c r="A228" t="s">
        <v>458</v>
      </c>
      <c r="B228" t="s">
        <v>459</v>
      </c>
      <c r="C228" t="s">
        <v>51</v>
      </c>
      <c r="D228" t="s">
        <v>52</v>
      </c>
      <c r="E228" t="s">
        <v>53</v>
      </c>
      <c r="F228" t="s">
        <v>460</v>
      </c>
      <c r="G228" t="s">
        <v>460</v>
      </c>
      <c r="H228" t="s">
        <v>55</v>
      </c>
      <c r="I228">
        <v>384.63799999999998</v>
      </c>
      <c r="J228">
        <v>0</v>
      </c>
      <c r="K228">
        <v>1</v>
      </c>
      <c r="L228" t="s">
        <v>56</v>
      </c>
      <c r="M228" t="s">
        <v>56</v>
      </c>
      <c r="N228" t="s">
        <v>461</v>
      </c>
      <c r="O228" t="s">
        <v>462</v>
      </c>
      <c r="P228" t="s">
        <v>56</v>
      </c>
      <c r="Q228">
        <v>1</v>
      </c>
      <c r="R228" t="s">
        <v>59</v>
      </c>
      <c r="S228" t="s">
        <v>60</v>
      </c>
      <c r="T228" t="s">
        <v>61</v>
      </c>
      <c r="U228">
        <v>236</v>
      </c>
      <c r="V228" t="s">
        <v>62</v>
      </c>
      <c r="W228" t="s">
        <v>63</v>
      </c>
      <c r="X228">
        <v>0.72680400000000001</v>
      </c>
      <c r="Y228" t="s">
        <v>64</v>
      </c>
      <c r="Z228">
        <v>29744.9</v>
      </c>
      <c r="AA228">
        <v>2574.2800000000002</v>
      </c>
      <c r="AB228">
        <f t="shared" si="6"/>
        <v>42.904666666666671</v>
      </c>
      <c r="AC228">
        <v>716367</v>
      </c>
      <c r="AD228">
        <v>20</v>
      </c>
      <c r="AE228">
        <v>275.54199999999997</v>
      </c>
      <c r="AF228">
        <v>384.63799999999998</v>
      </c>
      <c r="AG228">
        <v>109.096</v>
      </c>
      <c r="AH228">
        <v>1</v>
      </c>
      <c r="AI228" t="s">
        <v>1044</v>
      </c>
      <c r="AJ228">
        <v>3</v>
      </c>
      <c r="AK228" t="s">
        <v>56</v>
      </c>
      <c r="AL228">
        <v>0</v>
      </c>
      <c r="AM228">
        <v>0</v>
      </c>
      <c r="AN228" t="s">
        <v>464</v>
      </c>
      <c r="AO228" t="s">
        <v>465</v>
      </c>
      <c r="AP228" t="s">
        <v>466</v>
      </c>
      <c r="AQ228" t="s">
        <v>56</v>
      </c>
      <c r="AR228" t="s">
        <v>56</v>
      </c>
      <c r="AS228" t="s">
        <v>56</v>
      </c>
      <c r="AT228" t="s">
        <v>341</v>
      </c>
      <c r="AU228" t="s">
        <v>467</v>
      </c>
      <c r="AV228" t="s">
        <v>343</v>
      </c>
      <c r="AW228">
        <v>3394</v>
      </c>
      <c r="AX228">
        <v>2580</v>
      </c>
      <c r="AY228">
        <f t="shared" si="7"/>
        <v>814</v>
      </c>
      <c r="AZ228" t="s">
        <v>72</v>
      </c>
    </row>
    <row r="229" spans="1:52" x14ac:dyDescent="0.25">
      <c r="A229" t="s">
        <v>458</v>
      </c>
      <c r="B229" t="s">
        <v>459</v>
      </c>
      <c r="C229" t="s">
        <v>51</v>
      </c>
      <c r="D229" t="s">
        <v>52</v>
      </c>
      <c r="E229" t="s">
        <v>53</v>
      </c>
      <c r="F229" t="s">
        <v>460</v>
      </c>
      <c r="G229" t="s">
        <v>460</v>
      </c>
      <c r="H229" t="s">
        <v>55</v>
      </c>
      <c r="I229">
        <v>384.63799999999998</v>
      </c>
      <c r="J229">
        <v>0</v>
      </c>
      <c r="K229">
        <v>1</v>
      </c>
      <c r="L229" t="s">
        <v>56</v>
      </c>
      <c r="M229" t="s">
        <v>56</v>
      </c>
      <c r="N229" t="s">
        <v>461</v>
      </c>
      <c r="O229" t="s">
        <v>462</v>
      </c>
      <c r="P229" t="s">
        <v>56</v>
      </c>
      <c r="Q229">
        <v>1</v>
      </c>
      <c r="R229" t="s">
        <v>59</v>
      </c>
      <c r="S229" t="s">
        <v>60</v>
      </c>
      <c r="T229" t="s">
        <v>61</v>
      </c>
      <c r="U229">
        <v>241</v>
      </c>
      <c r="V229" t="s">
        <v>62</v>
      </c>
      <c r="W229" t="s">
        <v>63</v>
      </c>
      <c r="X229">
        <v>0.72231000000000001</v>
      </c>
      <c r="Y229" t="s">
        <v>64</v>
      </c>
      <c r="Z229">
        <v>84162.8</v>
      </c>
      <c r="AA229">
        <v>2575.5500000000002</v>
      </c>
      <c r="AB229">
        <f t="shared" si="6"/>
        <v>42.925833333333337</v>
      </c>
      <c r="AC229">
        <v>362776</v>
      </c>
      <c r="AD229">
        <v>26</v>
      </c>
      <c r="AE229">
        <v>139.53799999999899</v>
      </c>
      <c r="AF229">
        <v>384.63799999999998</v>
      </c>
      <c r="AG229">
        <v>245.1</v>
      </c>
      <c r="AH229">
        <v>1</v>
      </c>
      <c r="AI229" t="s">
        <v>473</v>
      </c>
      <c r="AJ229">
        <v>4</v>
      </c>
      <c r="AK229" t="s">
        <v>56</v>
      </c>
      <c r="AL229">
        <v>0</v>
      </c>
      <c r="AM229">
        <v>0</v>
      </c>
      <c r="AN229" t="s">
        <v>464</v>
      </c>
      <c r="AO229" t="s">
        <v>465</v>
      </c>
      <c r="AP229" t="s">
        <v>466</v>
      </c>
      <c r="AQ229" t="s">
        <v>56</v>
      </c>
      <c r="AR229" t="s">
        <v>56</v>
      </c>
      <c r="AS229" t="s">
        <v>56</v>
      </c>
      <c r="AT229" t="s">
        <v>341</v>
      </c>
      <c r="AU229" t="s">
        <v>467</v>
      </c>
      <c r="AV229" t="s">
        <v>343</v>
      </c>
      <c r="AW229">
        <v>3396</v>
      </c>
      <c r="AX229">
        <v>2580</v>
      </c>
      <c r="AY229">
        <f t="shared" si="7"/>
        <v>816</v>
      </c>
      <c r="AZ229" t="s">
        <v>72</v>
      </c>
    </row>
    <row r="230" spans="1:52" x14ac:dyDescent="0.25">
      <c r="A230" t="s">
        <v>1130</v>
      </c>
      <c r="B230" t="s">
        <v>1131</v>
      </c>
      <c r="C230" t="s">
        <v>51</v>
      </c>
      <c r="D230" t="s">
        <v>195</v>
      </c>
      <c r="E230" t="s">
        <v>53</v>
      </c>
      <c r="F230" t="s">
        <v>196</v>
      </c>
      <c r="G230" t="s">
        <v>196</v>
      </c>
      <c r="H230" t="s">
        <v>55</v>
      </c>
      <c r="I230">
        <v>84.093900000000005</v>
      </c>
      <c r="J230">
        <v>84.093900000000005</v>
      </c>
      <c r="K230">
        <v>1</v>
      </c>
      <c r="L230" t="s">
        <v>1132</v>
      </c>
      <c r="M230" t="s">
        <v>56</v>
      </c>
      <c r="N230" t="s">
        <v>1133</v>
      </c>
      <c r="O230" t="s">
        <v>1134</v>
      </c>
      <c r="P230" t="s">
        <v>56</v>
      </c>
      <c r="Q230">
        <v>1</v>
      </c>
      <c r="R230" t="s">
        <v>80</v>
      </c>
      <c r="S230" t="s">
        <v>60</v>
      </c>
      <c r="T230" t="s">
        <v>61</v>
      </c>
      <c r="U230">
        <v>229</v>
      </c>
      <c r="V230" t="s">
        <v>62</v>
      </c>
      <c r="W230" t="s">
        <v>81</v>
      </c>
      <c r="X230">
        <v>0.73668199999999995</v>
      </c>
      <c r="Y230" t="s">
        <v>82</v>
      </c>
      <c r="Z230">
        <v>3480</v>
      </c>
      <c r="AA230">
        <v>1911.15</v>
      </c>
      <c r="AB230">
        <f t="shared" si="6"/>
        <v>31.852500000000003</v>
      </c>
      <c r="AC230">
        <v>165459</v>
      </c>
      <c r="AD230">
        <v>8</v>
      </c>
      <c r="AE230">
        <v>13.914099999999999</v>
      </c>
      <c r="AF230">
        <v>84.093900000000005</v>
      </c>
      <c r="AG230">
        <v>98.007999999999996</v>
      </c>
      <c r="AH230">
        <v>1</v>
      </c>
      <c r="AI230" t="s">
        <v>1135</v>
      </c>
      <c r="AJ230">
        <v>1</v>
      </c>
      <c r="AK230" t="s">
        <v>56</v>
      </c>
      <c r="AL230">
        <v>0</v>
      </c>
      <c r="AM230">
        <v>0</v>
      </c>
      <c r="AN230" t="s">
        <v>286</v>
      </c>
      <c r="AO230" t="s">
        <v>1136</v>
      </c>
      <c r="AP230" t="s">
        <v>1137</v>
      </c>
      <c r="AQ230" t="s">
        <v>56</v>
      </c>
      <c r="AR230" t="s">
        <v>56</v>
      </c>
      <c r="AS230" t="s">
        <v>56</v>
      </c>
      <c r="AT230" t="s">
        <v>204</v>
      </c>
      <c r="AU230" t="s">
        <v>205</v>
      </c>
      <c r="AV230" t="s">
        <v>206</v>
      </c>
      <c r="AW230">
        <v>2507.5815938768601</v>
      </c>
      <c r="AX230">
        <v>604</v>
      </c>
      <c r="AY230">
        <f t="shared" si="7"/>
        <v>1903.5815938768601</v>
      </c>
      <c r="AZ230" t="s">
        <v>72</v>
      </c>
    </row>
    <row r="231" spans="1:52" x14ac:dyDescent="0.25">
      <c r="A231" t="s">
        <v>568</v>
      </c>
      <c r="B231" t="s">
        <v>569</v>
      </c>
      <c r="C231" t="s">
        <v>51</v>
      </c>
      <c r="D231" t="s">
        <v>195</v>
      </c>
      <c r="E231" t="s">
        <v>53</v>
      </c>
      <c r="F231" t="s">
        <v>196</v>
      </c>
      <c r="G231" t="s">
        <v>196</v>
      </c>
      <c r="H231" t="s">
        <v>55</v>
      </c>
      <c r="I231">
        <v>112.125</v>
      </c>
      <c r="J231">
        <v>112.125</v>
      </c>
      <c r="K231">
        <v>1</v>
      </c>
      <c r="L231" t="s">
        <v>570</v>
      </c>
      <c r="M231" t="s">
        <v>56</v>
      </c>
      <c r="N231" t="s">
        <v>571</v>
      </c>
      <c r="O231" t="s">
        <v>572</v>
      </c>
      <c r="P231" t="s">
        <v>56</v>
      </c>
      <c r="Q231">
        <v>1</v>
      </c>
      <c r="R231" t="s">
        <v>80</v>
      </c>
      <c r="S231" t="s">
        <v>60</v>
      </c>
      <c r="T231" t="s">
        <v>61</v>
      </c>
      <c r="U231">
        <v>179</v>
      </c>
      <c r="V231" t="s">
        <v>62</v>
      </c>
      <c r="W231" t="s">
        <v>81</v>
      </c>
      <c r="X231">
        <v>0.81143599999999905</v>
      </c>
      <c r="Y231" t="s">
        <v>82</v>
      </c>
      <c r="Z231">
        <v>7795.81</v>
      </c>
      <c r="AA231">
        <v>1398.23</v>
      </c>
      <c r="AB231">
        <f t="shared" si="6"/>
        <v>23.303833333333333</v>
      </c>
      <c r="AC231">
        <v>241131</v>
      </c>
      <c r="AD231">
        <v>15</v>
      </c>
      <c r="AE231">
        <v>27.036799999999999</v>
      </c>
      <c r="AF231">
        <v>112.125</v>
      </c>
      <c r="AG231">
        <v>85.088200000000001</v>
      </c>
      <c r="AH231">
        <v>1</v>
      </c>
      <c r="AI231" t="s">
        <v>573</v>
      </c>
      <c r="AJ231">
        <v>3</v>
      </c>
      <c r="AK231" t="s">
        <v>56</v>
      </c>
      <c r="AL231">
        <v>0</v>
      </c>
      <c r="AM231">
        <v>0</v>
      </c>
      <c r="AN231" t="s">
        <v>261</v>
      </c>
      <c r="AO231" t="s">
        <v>574</v>
      </c>
      <c r="AP231" t="s">
        <v>575</v>
      </c>
      <c r="AQ231" t="s">
        <v>56</v>
      </c>
      <c r="AR231" t="s">
        <v>56</v>
      </c>
      <c r="AS231" t="s">
        <v>56</v>
      </c>
      <c r="AT231" t="s">
        <v>204</v>
      </c>
      <c r="AU231" t="s">
        <v>205</v>
      </c>
      <c r="AV231" t="s">
        <v>206</v>
      </c>
      <c r="AW231">
        <v>1925.26393549058</v>
      </c>
      <c r="AX231">
        <v>604</v>
      </c>
      <c r="AY231">
        <f t="shared" si="7"/>
        <v>1321.26393549058</v>
      </c>
      <c r="AZ231" t="s">
        <v>72</v>
      </c>
    </row>
    <row r="232" spans="1:52" x14ac:dyDescent="0.25">
      <c r="A232" t="s">
        <v>568</v>
      </c>
      <c r="B232" t="s">
        <v>569</v>
      </c>
      <c r="C232" t="s">
        <v>51</v>
      </c>
      <c r="D232" t="s">
        <v>195</v>
      </c>
      <c r="E232" t="s">
        <v>53</v>
      </c>
      <c r="F232" t="s">
        <v>196</v>
      </c>
      <c r="G232" t="s">
        <v>196</v>
      </c>
      <c r="H232" t="s">
        <v>55</v>
      </c>
      <c r="I232">
        <v>112.125</v>
      </c>
      <c r="J232">
        <v>112.125</v>
      </c>
      <c r="K232">
        <v>1</v>
      </c>
      <c r="L232" t="s">
        <v>570</v>
      </c>
      <c r="M232" t="s">
        <v>56</v>
      </c>
      <c r="N232" t="s">
        <v>571</v>
      </c>
      <c r="O232" t="s">
        <v>572</v>
      </c>
      <c r="P232" t="s">
        <v>56</v>
      </c>
      <c r="Q232">
        <v>1</v>
      </c>
      <c r="R232" t="s">
        <v>80</v>
      </c>
      <c r="S232" t="s">
        <v>60</v>
      </c>
      <c r="T232" t="s">
        <v>61</v>
      </c>
      <c r="U232">
        <v>210</v>
      </c>
      <c r="V232" t="s">
        <v>62</v>
      </c>
      <c r="W232" t="s">
        <v>81</v>
      </c>
      <c r="X232">
        <v>0.761494</v>
      </c>
      <c r="Y232" t="s">
        <v>82</v>
      </c>
      <c r="Z232">
        <v>2680</v>
      </c>
      <c r="AA232">
        <v>1638.16</v>
      </c>
      <c r="AB232">
        <f t="shared" si="6"/>
        <v>27.302666666666667</v>
      </c>
      <c r="AC232">
        <v>241309</v>
      </c>
      <c r="AD232">
        <v>6</v>
      </c>
      <c r="AE232">
        <v>27.056799999999999</v>
      </c>
      <c r="AF232">
        <v>112.125</v>
      </c>
      <c r="AG232">
        <v>85.068200000000004</v>
      </c>
      <c r="AH232">
        <v>1</v>
      </c>
      <c r="AI232" t="s">
        <v>895</v>
      </c>
      <c r="AJ232">
        <v>2</v>
      </c>
      <c r="AK232" t="s">
        <v>56</v>
      </c>
      <c r="AL232">
        <v>0</v>
      </c>
      <c r="AM232">
        <v>0</v>
      </c>
      <c r="AN232" t="s">
        <v>261</v>
      </c>
      <c r="AO232" t="s">
        <v>574</v>
      </c>
      <c r="AP232" t="s">
        <v>575</v>
      </c>
      <c r="AQ232" t="s">
        <v>56</v>
      </c>
      <c r="AR232" t="s">
        <v>56</v>
      </c>
      <c r="AS232" t="s">
        <v>56</v>
      </c>
      <c r="AT232" t="s">
        <v>204</v>
      </c>
      <c r="AU232" t="s">
        <v>205</v>
      </c>
      <c r="AV232" t="s">
        <v>206</v>
      </c>
      <c r="AW232">
        <v>2180.1371528551199</v>
      </c>
      <c r="AX232">
        <v>604</v>
      </c>
      <c r="AY232">
        <f t="shared" si="7"/>
        <v>1576.1371528551199</v>
      </c>
      <c r="AZ232" t="s">
        <v>72</v>
      </c>
    </row>
    <row r="233" spans="1:52" x14ac:dyDescent="0.25">
      <c r="A233" t="s">
        <v>280</v>
      </c>
      <c r="B233" t="s">
        <v>281</v>
      </c>
      <c r="C233" t="s">
        <v>51</v>
      </c>
      <c r="D233" t="s">
        <v>195</v>
      </c>
      <c r="E233" t="s">
        <v>53</v>
      </c>
      <c r="F233" t="s">
        <v>196</v>
      </c>
      <c r="G233" t="s">
        <v>196</v>
      </c>
      <c r="H233" t="s">
        <v>55</v>
      </c>
      <c r="I233">
        <v>84.093900000000005</v>
      </c>
      <c r="J233">
        <v>84.093900000000005</v>
      </c>
      <c r="K233">
        <v>1</v>
      </c>
      <c r="L233" t="s">
        <v>282</v>
      </c>
      <c r="M233" t="s">
        <v>56</v>
      </c>
      <c r="N233" t="s">
        <v>283</v>
      </c>
      <c r="O233" t="s">
        <v>284</v>
      </c>
      <c r="P233" t="s">
        <v>56</v>
      </c>
      <c r="Q233">
        <v>1</v>
      </c>
      <c r="R233" t="s">
        <v>80</v>
      </c>
      <c r="S233" t="s">
        <v>60</v>
      </c>
      <c r="T233" t="s">
        <v>61</v>
      </c>
      <c r="U233">
        <v>206</v>
      </c>
      <c r="V233" t="s">
        <v>62</v>
      </c>
      <c r="W233" t="s">
        <v>81</v>
      </c>
      <c r="X233">
        <v>0.85982499999999995</v>
      </c>
      <c r="Y233" t="s">
        <v>82</v>
      </c>
      <c r="Z233">
        <v>4490</v>
      </c>
      <c r="AA233">
        <v>1601.07</v>
      </c>
      <c r="AB233">
        <f t="shared" si="6"/>
        <v>26.6845</v>
      </c>
      <c r="AC233">
        <v>11635.8</v>
      </c>
      <c r="AD233">
        <v>7</v>
      </c>
      <c r="AE233">
        <v>0.97850000000000004</v>
      </c>
      <c r="AF233">
        <v>84.093900000000005</v>
      </c>
      <c r="AG233">
        <v>85.072400000000002</v>
      </c>
      <c r="AH233">
        <v>1</v>
      </c>
      <c r="AI233" t="s">
        <v>285</v>
      </c>
      <c r="AJ233">
        <v>3</v>
      </c>
      <c r="AK233" t="s">
        <v>56</v>
      </c>
      <c r="AL233">
        <v>0</v>
      </c>
      <c r="AM233">
        <v>0</v>
      </c>
      <c r="AN233" t="s">
        <v>286</v>
      </c>
      <c r="AO233" t="s">
        <v>287</v>
      </c>
      <c r="AP233" t="s">
        <v>288</v>
      </c>
      <c r="AQ233" t="s">
        <v>56</v>
      </c>
      <c r="AR233" t="s">
        <v>56</v>
      </c>
      <c r="AS233" t="s">
        <v>56</v>
      </c>
      <c r="AT233" t="s">
        <v>204</v>
      </c>
      <c r="AU233" t="s">
        <v>289</v>
      </c>
      <c r="AV233" t="s">
        <v>206</v>
      </c>
      <c r="AW233">
        <v>2139.1174868810199</v>
      </c>
      <c r="AX233">
        <v>593</v>
      </c>
      <c r="AY233">
        <f t="shared" si="7"/>
        <v>1546.1174868810199</v>
      </c>
      <c r="AZ233" t="s">
        <v>72</v>
      </c>
    </row>
    <row r="234" spans="1:52" x14ac:dyDescent="0.25">
      <c r="A234" t="s">
        <v>280</v>
      </c>
      <c r="B234" t="s">
        <v>281</v>
      </c>
      <c r="C234" t="s">
        <v>51</v>
      </c>
      <c r="D234" t="s">
        <v>195</v>
      </c>
      <c r="E234" t="s">
        <v>53</v>
      </c>
      <c r="F234" t="s">
        <v>196</v>
      </c>
      <c r="G234" t="s">
        <v>196</v>
      </c>
      <c r="H234" t="s">
        <v>55</v>
      </c>
      <c r="I234">
        <v>84.093900000000005</v>
      </c>
      <c r="J234">
        <v>84.093900000000005</v>
      </c>
      <c r="K234">
        <v>1</v>
      </c>
      <c r="L234" t="s">
        <v>282</v>
      </c>
      <c r="M234" t="s">
        <v>56</v>
      </c>
      <c r="N234" t="s">
        <v>283</v>
      </c>
      <c r="O234" t="s">
        <v>284</v>
      </c>
      <c r="P234" t="s">
        <v>56</v>
      </c>
      <c r="Q234">
        <v>1</v>
      </c>
      <c r="R234" t="s">
        <v>80</v>
      </c>
      <c r="S234" t="s">
        <v>60</v>
      </c>
      <c r="T234" t="s">
        <v>61</v>
      </c>
      <c r="U234">
        <v>211</v>
      </c>
      <c r="V234" t="s">
        <v>62</v>
      </c>
      <c r="W234" t="s">
        <v>81</v>
      </c>
      <c r="X234">
        <v>0.84366099999999999</v>
      </c>
      <c r="Y234" t="s">
        <v>82</v>
      </c>
      <c r="Z234">
        <v>2410</v>
      </c>
      <c r="AA234">
        <v>1638.33</v>
      </c>
      <c r="AB234">
        <f t="shared" si="6"/>
        <v>27.305499999999999</v>
      </c>
      <c r="AC234">
        <v>95136.5</v>
      </c>
      <c r="AD234">
        <v>6</v>
      </c>
      <c r="AE234">
        <v>8.0004000000000008</v>
      </c>
      <c r="AF234">
        <v>84.093900000000005</v>
      </c>
      <c r="AG234">
        <v>92.094300000000004</v>
      </c>
      <c r="AH234">
        <v>1</v>
      </c>
      <c r="AI234" t="s">
        <v>398</v>
      </c>
      <c r="AJ234">
        <v>1</v>
      </c>
      <c r="AK234" t="s">
        <v>56</v>
      </c>
      <c r="AL234">
        <v>0</v>
      </c>
      <c r="AM234">
        <v>0</v>
      </c>
      <c r="AN234" t="s">
        <v>286</v>
      </c>
      <c r="AO234" t="s">
        <v>287</v>
      </c>
      <c r="AP234" t="s">
        <v>288</v>
      </c>
      <c r="AQ234" t="s">
        <v>56</v>
      </c>
      <c r="AR234" t="s">
        <v>56</v>
      </c>
      <c r="AS234" t="s">
        <v>56</v>
      </c>
      <c r="AT234" t="s">
        <v>204</v>
      </c>
      <c r="AU234" t="s">
        <v>289</v>
      </c>
      <c r="AV234" t="s">
        <v>206</v>
      </c>
      <c r="AW234">
        <v>2180.3251642656201</v>
      </c>
      <c r="AX234">
        <v>593</v>
      </c>
      <c r="AY234">
        <f t="shared" si="7"/>
        <v>1587.3251642656201</v>
      </c>
      <c r="AZ234" t="s">
        <v>72</v>
      </c>
    </row>
    <row r="235" spans="1:52" x14ac:dyDescent="0.25">
      <c r="A235" t="s">
        <v>280</v>
      </c>
      <c r="B235" t="s">
        <v>281</v>
      </c>
      <c r="C235" t="s">
        <v>51</v>
      </c>
      <c r="D235" t="s">
        <v>195</v>
      </c>
      <c r="E235" t="s">
        <v>53</v>
      </c>
      <c r="F235" t="s">
        <v>196</v>
      </c>
      <c r="G235" t="s">
        <v>196</v>
      </c>
      <c r="H235" t="s">
        <v>55</v>
      </c>
      <c r="I235">
        <v>84.093900000000005</v>
      </c>
      <c r="J235">
        <v>84.093900000000005</v>
      </c>
      <c r="K235">
        <v>1</v>
      </c>
      <c r="L235" t="s">
        <v>282</v>
      </c>
      <c r="M235" t="s">
        <v>56</v>
      </c>
      <c r="N235" t="s">
        <v>283</v>
      </c>
      <c r="O235" t="s">
        <v>284</v>
      </c>
      <c r="P235" t="s">
        <v>56</v>
      </c>
      <c r="Q235">
        <v>1</v>
      </c>
      <c r="R235" t="s">
        <v>80</v>
      </c>
      <c r="S235" t="s">
        <v>60</v>
      </c>
      <c r="T235" t="s">
        <v>61</v>
      </c>
      <c r="U235">
        <v>150</v>
      </c>
      <c r="V235" t="s">
        <v>62</v>
      </c>
      <c r="W235" t="s">
        <v>81</v>
      </c>
      <c r="X235">
        <v>0.82565699999999997</v>
      </c>
      <c r="Y235" t="s">
        <v>82</v>
      </c>
      <c r="Z235">
        <v>4720</v>
      </c>
      <c r="AA235">
        <v>1174.24</v>
      </c>
      <c r="AB235">
        <f t="shared" si="6"/>
        <v>19.570666666666668</v>
      </c>
      <c r="AC235">
        <v>178378</v>
      </c>
      <c r="AD235">
        <v>7</v>
      </c>
      <c r="AE235">
        <v>15.000500000000001</v>
      </c>
      <c r="AF235">
        <v>84.093900000000005</v>
      </c>
      <c r="AG235">
        <v>99.094399999999993</v>
      </c>
      <c r="AH235">
        <v>1</v>
      </c>
      <c r="AI235" t="s">
        <v>474</v>
      </c>
      <c r="AJ235">
        <v>2</v>
      </c>
      <c r="AK235" t="s">
        <v>56</v>
      </c>
      <c r="AL235">
        <v>0</v>
      </c>
      <c r="AM235">
        <v>0</v>
      </c>
      <c r="AN235" t="s">
        <v>286</v>
      </c>
      <c r="AO235" t="s">
        <v>287</v>
      </c>
      <c r="AP235" t="s">
        <v>288</v>
      </c>
      <c r="AQ235" t="s">
        <v>56</v>
      </c>
      <c r="AR235" t="s">
        <v>56</v>
      </c>
      <c r="AS235" t="s">
        <v>56</v>
      </c>
      <c r="AT235" t="s">
        <v>204</v>
      </c>
      <c r="AU235" t="s">
        <v>289</v>
      </c>
      <c r="AV235" t="s">
        <v>206</v>
      </c>
      <c r="AW235">
        <v>1710.9077950962001</v>
      </c>
      <c r="AX235">
        <v>593</v>
      </c>
      <c r="AY235">
        <f t="shared" si="7"/>
        <v>1117.9077950962001</v>
      </c>
      <c r="AZ235" t="s">
        <v>72</v>
      </c>
    </row>
    <row r="236" spans="1:52" x14ac:dyDescent="0.25">
      <c r="A236" t="s">
        <v>255</v>
      </c>
      <c r="B236" t="s">
        <v>256</v>
      </c>
      <c r="C236" t="s">
        <v>51</v>
      </c>
      <c r="D236" t="s">
        <v>195</v>
      </c>
      <c r="E236" t="s">
        <v>53</v>
      </c>
      <c r="F236" t="s">
        <v>196</v>
      </c>
      <c r="G236" t="s">
        <v>196</v>
      </c>
      <c r="H236" t="s">
        <v>55</v>
      </c>
      <c r="I236">
        <v>112.125</v>
      </c>
      <c r="J236">
        <v>112.125</v>
      </c>
      <c r="K236">
        <v>1</v>
      </c>
      <c r="L236" t="s">
        <v>257</v>
      </c>
      <c r="M236" t="s">
        <v>56</v>
      </c>
      <c r="N236" t="s">
        <v>258</v>
      </c>
      <c r="O236" t="s">
        <v>259</v>
      </c>
      <c r="P236" t="s">
        <v>56</v>
      </c>
      <c r="Q236">
        <v>1</v>
      </c>
      <c r="R236" t="s">
        <v>80</v>
      </c>
      <c r="S236" t="s">
        <v>60</v>
      </c>
      <c r="T236" t="s">
        <v>61</v>
      </c>
      <c r="U236">
        <v>221</v>
      </c>
      <c r="V236" t="s">
        <v>62</v>
      </c>
      <c r="W236" t="s">
        <v>81</v>
      </c>
      <c r="X236">
        <v>0.86766799999999999</v>
      </c>
      <c r="Y236" t="s">
        <v>82</v>
      </c>
      <c r="Z236">
        <v>6600</v>
      </c>
      <c r="AA236">
        <v>1823.37</v>
      </c>
      <c r="AB236">
        <f t="shared" si="6"/>
        <v>30.389499999999998</v>
      </c>
      <c r="AC236">
        <v>242223</v>
      </c>
      <c r="AD236">
        <v>12</v>
      </c>
      <c r="AE236">
        <v>27.159199999999998</v>
      </c>
      <c r="AF236">
        <v>112.125</v>
      </c>
      <c r="AG236">
        <v>84.965800000000002</v>
      </c>
      <c r="AH236">
        <v>1</v>
      </c>
      <c r="AI236" t="s">
        <v>260</v>
      </c>
      <c r="AJ236">
        <v>3</v>
      </c>
      <c r="AK236" t="s">
        <v>56</v>
      </c>
      <c r="AL236">
        <v>0</v>
      </c>
      <c r="AM236">
        <v>0</v>
      </c>
      <c r="AN236" t="s">
        <v>261</v>
      </c>
      <c r="AO236" t="s">
        <v>262</v>
      </c>
      <c r="AP236" t="s">
        <v>263</v>
      </c>
      <c r="AQ236" t="s">
        <v>56</v>
      </c>
      <c r="AR236" t="s">
        <v>56</v>
      </c>
      <c r="AS236" t="s">
        <v>56</v>
      </c>
      <c r="AT236" t="s">
        <v>204</v>
      </c>
      <c r="AU236" t="s">
        <v>205</v>
      </c>
      <c r="AV236" t="s">
        <v>206</v>
      </c>
      <c r="AW236">
        <v>2397.79151400508</v>
      </c>
      <c r="AX236">
        <v>788</v>
      </c>
      <c r="AY236">
        <f t="shared" si="7"/>
        <v>1609.79151400508</v>
      </c>
      <c r="AZ236" t="s">
        <v>72</v>
      </c>
    </row>
    <row r="237" spans="1:52" x14ac:dyDescent="0.25">
      <c r="A237" t="s">
        <v>255</v>
      </c>
      <c r="B237" t="s">
        <v>256</v>
      </c>
      <c r="C237" t="s">
        <v>51</v>
      </c>
      <c r="D237" t="s">
        <v>195</v>
      </c>
      <c r="E237" t="s">
        <v>53</v>
      </c>
      <c r="F237" t="s">
        <v>196</v>
      </c>
      <c r="G237" t="s">
        <v>196</v>
      </c>
      <c r="H237" t="s">
        <v>55</v>
      </c>
      <c r="I237">
        <v>112.125</v>
      </c>
      <c r="J237">
        <v>112.125</v>
      </c>
      <c r="K237">
        <v>1</v>
      </c>
      <c r="L237" t="s">
        <v>257</v>
      </c>
      <c r="M237" t="s">
        <v>56</v>
      </c>
      <c r="N237" t="s">
        <v>258</v>
      </c>
      <c r="O237" t="s">
        <v>259</v>
      </c>
      <c r="P237" t="s">
        <v>56</v>
      </c>
      <c r="Q237">
        <v>1</v>
      </c>
      <c r="R237" t="s">
        <v>80</v>
      </c>
      <c r="S237" t="s">
        <v>60</v>
      </c>
      <c r="T237" t="s">
        <v>61</v>
      </c>
      <c r="U237">
        <v>213</v>
      </c>
      <c r="V237" t="s">
        <v>62</v>
      </c>
      <c r="W237" t="s">
        <v>81</v>
      </c>
      <c r="X237">
        <v>0.86755799999999905</v>
      </c>
      <c r="Y237" t="s">
        <v>82</v>
      </c>
      <c r="Z237">
        <v>10313</v>
      </c>
      <c r="AA237">
        <v>1653.62</v>
      </c>
      <c r="AB237">
        <f t="shared" si="6"/>
        <v>27.560333333333332</v>
      </c>
      <c r="AC237">
        <v>258936</v>
      </c>
      <c r="AD237">
        <v>17</v>
      </c>
      <c r="AE237">
        <v>29.033200000000001</v>
      </c>
      <c r="AF237">
        <v>112.125</v>
      </c>
      <c r="AG237">
        <v>83.091800000000006</v>
      </c>
      <c r="AH237">
        <v>1</v>
      </c>
      <c r="AI237" t="s">
        <v>264</v>
      </c>
      <c r="AJ237">
        <v>3</v>
      </c>
      <c r="AK237" t="s">
        <v>56</v>
      </c>
      <c r="AL237">
        <v>0</v>
      </c>
      <c r="AM237">
        <v>0</v>
      </c>
      <c r="AN237" t="s">
        <v>261</v>
      </c>
      <c r="AO237" t="s">
        <v>262</v>
      </c>
      <c r="AP237" t="s">
        <v>263</v>
      </c>
      <c r="AQ237" t="s">
        <v>56</v>
      </c>
      <c r="AR237" t="s">
        <v>56</v>
      </c>
      <c r="AS237" t="s">
        <v>56</v>
      </c>
      <c r="AT237" t="s">
        <v>204</v>
      </c>
      <c r="AU237" t="s">
        <v>205</v>
      </c>
      <c r="AV237" t="s">
        <v>206</v>
      </c>
      <c r="AW237">
        <v>2197.2351317162602</v>
      </c>
      <c r="AX237">
        <v>788</v>
      </c>
      <c r="AY237">
        <f t="shared" si="7"/>
        <v>1409.2351317162602</v>
      </c>
      <c r="AZ237" t="s">
        <v>72</v>
      </c>
    </row>
    <row r="238" spans="1:52" x14ac:dyDescent="0.25">
      <c r="A238" t="s">
        <v>255</v>
      </c>
      <c r="B238" t="s">
        <v>256</v>
      </c>
      <c r="C238" t="s">
        <v>51</v>
      </c>
      <c r="D238" t="s">
        <v>195</v>
      </c>
      <c r="E238" t="s">
        <v>53</v>
      </c>
      <c r="F238" t="s">
        <v>196</v>
      </c>
      <c r="G238" t="s">
        <v>196</v>
      </c>
      <c r="H238" t="s">
        <v>55</v>
      </c>
      <c r="I238">
        <v>112.125</v>
      </c>
      <c r="J238">
        <v>112.125</v>
      </c>
      <c r="K238">
        <v>1</v>
      </c>
      <c r="L238" t="s">
        <v>257</v>
      </c>
      <c r="M238" t="s">
        <v>56</v>
      </c>
      <c r="N238" t="s">
        <v>258</v>
      </c>
      <c r="O238" t="s">
        <v>259</v>
      </c>
      <c r="P238" t="s">
        <v>56</v>
      </c>
      <c r="Q238">
        <v>1</v>
      </c>
      <c r="R238" t="s">
        <v>80</v>
      </c>
      <c r="S238" t="s">
        <v>60</v>
      </c>
      <c r="T238" t="s">
        <v>61</v>
      </c>
      <c r="U238">
        <v>200</v>
      </c>
      <c r="V238" t="s">
        <v>62</v>
      </c>
      <c r="W238" t="s">
        <v>81</v>
      </c>
      <c r="X238">
        <v>0.837337</v>
      </c>
      <c r="Y238" t="s">
        <v>82</v>
      </c>
      <c r="Z238">
        <v>17139.900000000001</v>
      </c>
      <c r="AA238">
        <v>1563.69</v>
      </c>
      <c r="AB238">
        <f t="shared" si="6"/>
        <v>26.061500000000002</v>
      </c>
      <c r="AC238">
        <v>241089</v>
      </c>
      <c r="AD238">
        <v>17</v>
      </c>
      <c r="AE238">
        <v>27.0321</v>
      </c>
      <c r="AF238">
        <v>112.125</v>
      </c>
      <c r="AG238">
        <v>85.0929</v>
      </c>
      <c r="AH238">
        <v>1</v>
      </c>
      <c r="AI238" t="s">
        <v>425</v>
      </c>
      <c r="AJ238">
        <v>3</v>
      </c>
      <c r="AK238" t="s">
        <v>56</v>
      </c>
      <c r="AL238">
        <v>0</v>
      </c>
      <c r="AM238">
        <v>0</v>
      </c>
      <c r="AN238" t="s">
        <v>261</v>
      </c>
      <c r="AO238" t="s">
        <v>262</v>
      </c>
      <c r="AP238" t="s">
        <v>263</v>
      </c>
      <c r="AQ238" t="s">
        <v>56</v>
      </c>
      <c r="AR238" t="s">
        <v>56</v>
      </c>
      <c r="AS238" t="s">
        <v>56</v>
      </c>
      <c r="AT238" t="s">
        <v>204</v>
      </c>
      <c r="AU238" t="s">
        <v>205</v>
      </c>
      <c r="AV238" t="s">
        <v>206</v>
      </c>
      <c r="AW238">
        <v>2097.8581075192101</v>
      </c>
      <c r="AX238">
        <v>788</v>
      </c>
      <c r="AY238">
        <f t="shared" si="7"/>
        <v>1309.8581075192101</v>
      </c>
      <c r="AZ238" t="s">
        <v>72</v>
      </c>
    </row>
    <row r="239" spans="1:52" x14ac:dyDescent="0.25">
      <c r="A239" t="s">
        <v>468</v>
      </c>
      <c r="B239" t="s">
        <v>469</v>
      </c>
      <c r="C239" t="s">
        <v>51</v>
      </c>
      <c r="D239" t="s">
        <v>111</v>
      </c>
      <c r="E239" t="s">
        <v>112</v>
      </c>
      <c r="F239" t="s">
        <v>56</v>
      </c>
      <c r="G239" t="s">
        <v>113</v>
      </c>
      <c r="H239" t="s">
        <v>55</v>
      </c>
      <c r="I239">
        <v>204</v>
      </c>
      <c r="J239">
        <v>0</v>
      </c>
      <c r="K239">
        <v>1</v>
      </c>
      <c r="L239" t="s">
        <v>56</v>
      </c>
      <c r="M239" t="s">
        <v>56</v>
      </c>
      <c r="N239" t="s">
        <v>56</v>
      </c>
      <c r="O239" t="s">
        <v>56</v>
      </c>
      <c r="P239" t="s">
        <v>56</v>
      </c>
      <c r="Q239">
        <v>1</v>
      </c>
      <c r="R239" t="s">
        <v>59</v>
      </c>
      <c r="S239" t="s">
        <v>60</v>
      </c>
      <c r="T239" t="s">
        <v>61</v>
      </c>
      <c r="U239">
        <v>239</v>
      </c>
      <c r="V239" t="s">
        <v>62</v>
      </c>
      <c r="W239" t="s">
        <v>114</v>
      </c>
      <c r="X239">
        <v>0.82736299999999996</v>
      </c>
      <c r="Y239" t="s">
        <v>115</v>
      </c>
      <c r="Z239">
        <v>124995</v>
      </c>
      <c r="AA239">
        <v>2574.92</v>
      </c>
      <c r="AB239">
        <f t="shared" si="6"/>
        <v>42.915333333333336</v>
      </c>
      <c r="AC239">
        <v>191694</v>
      </c>
      <c r="AD239">
        <v>120</v>
      </c>
      <c r="AE239">
        <v>39.105499999999999</v>
      </c>
      <c r="AF239">
        <v>204</v>
      </c>
      <c r="AG239">
        <v>243.10499999999999</v>
      </c>
      <c r="AH239">
        <v>1</v>
      </c>
      <c r="AI239" t="s">
        <v>470</v>
      </c>
      <c r="AJ239">
        <v>4</v>
      </c>
      <c r="AK239" t="s">
        <v>56</v>
      </c>
      <c r="AL239">
        <v>0</v>
      </c>
      <c r="AM239">
        <v>0</v>
      </c>
      <c r="AN239" t="s">
        <v>56</v>
      </c>
      <c r="AO239" t="s">
        <v>56</v>
      </c>
      <c r="AP239" t="s">
        <v>56</v>
      </c>
      <c r="AQ239" t="s">
        <v>56</v>
      </c>
      <c r="AR239" t="s">
        <v>56</v>
      </c>
      <c r="AS239" t="s">
        <v>56</v>
      </c>
      <c r="AT239" t="s">
        <v>56</v>
      </c>
      <c r="AU239" t="s">
        <v>56</v>
      </c>
      <c r="AV239" t="s">
        <v>56</v>
      </c>
      <c r="AW239">
        <v>3396</v>
      </c>
      <c r="AX239">
        <v>1429</v>
      </c>
      <c r="AY239">
        <f t="shared" si="7"/>
        <v>1967</v>
      </c>
      <c r="AZ239" t="s">
        <v>72</v>
      </c>
    </row>
    <row r="240" spans="1:52" x14ac:dyDescent="0.25">
      <c r="A240" t="s">
        <v>468</v>
      </c>
      <c r="B240" t="s">
        <v>469</v>
      </c>
      <c r="C240" t="s">
        <v>51</v>
      </c>
      <c r="D240" t="s">
        <v>111</v>
      </c>
      <c r="E240" t="s">
        <v>112</v>
      </c>
      <c r="F240" t="s">
        <v>56</v>
      </c>
      <c r="G240" t="s">
        <v>113</v>
      </c>
      <c r="H240" t="s">
        <v>55</v>
      </c>
      <c r="I240">
        <v>204</v>
      </c>
      <c r="J240">
        <v>0</v>
      </c>
      <c r="K240">
        <v>1</v>
      </c>
      <c r="L240" t="s">
        <v>56</v>
      </c>
      <c r="M240" t="s">
        <v>56</v>
      </c>
      <c r="N240" t="s">
        <v>56</v>
      </c>
      <c r="O240" t="s">
        <v>56</v>
      </c>
      <c r="P240" t="s">
        <v>56</v>
      </c>
      <c r="Q240">
        <v>1</v>
      </c>
      <c r="R240" t="s">
        <v>59</v>
      </c>
      <c r="S240" t="s">
        <v>60</v>
      </c>
      <c r="T240" t="s">
        <v>61</v>
      </c>
      <c r="U240">
        <v>241</v>
      </c>
      <c r="V240" t="s">
        <v>62</v>
      </c>
      <c r="W240" t="s">
        <v>114</v>
      </c>
      <c r="X240">
        <v>0.826685</v>
      </c>
      <c r="Y240" t="s">
        <v>115</v>
      </c>
      <c r="Z240">
        <v>84162.8</v>
      </c>
      <c r="AA240">
        <v>2575.5500000000002</v>
      </c>
      <c r="AB240">
        <f t="shared" si="6"/>
        <v>42.925833333333337</v>
      </c>
      <c r="AC240">
        <v>201473</v>
      </c>
      <c r="AD240">
        <v>120</v>
      </c>
      <c r="AE240">
        <v>41.100499999999997</v>
      </c>
      <c r="AF240">
        <v>204</v>
      </c>
      <c r="AG240">
        <v>245.1</v>
      </c>
      <c r="AH240">
        <v>1</v>
      </c>
      <c r="AI240" t="s">
        <v>473</v>
      </c>
      <c r="AJ240">
        <v>4</v>
      </c>
      <c r="AK240" t="s">
        <v>56</v>
      </c>
      <c r="AL240">
        <v>0</v>
      </c>
      <c r="AM240">
        <v>0</v>
      </c>
      <c r="AN240" t="s">
        <v>56</v>
      </c>
      <c r="AO240" t="s">
        <v>56</v>
      </c>
      <c r="AP240" t="s">
        <v>56</v>
      </c>
      <c r="AQ240" t="s">
        <v>56</v>
      </c>
      <c r="AR240" t="s">
        <v>56</v>
      </c>
      <c r="AS240" t="s">
        <v>56</v>
      </c>
      <c r="AT240" t="s">
        <v>56</v>
      </c>
      <c r="AU240" t="s">
        <v>56</v>
      </c>
      <c r="AV240" t="s">
        <v>56</v>
      </c>
      <c r="AW240">
        <v>3396</v>
      </c>
      <c r="AX240">
        <v>1429</v>
      </c>
      <c r="AY240">
        <f t="shared" si="7"/>
        <v>1967</v>
      </c>
      <c r="AZ240" t="s">
        <v>72</v>
      </c>
    </row>
    <row r="241" spans="1:54" x14ac:dyDescent="0.25">
      <c r="A241" t="s">
        <v>909</v>
      </c>
      <c r="B241" t="s">
        <v>910</v>
      </c>
      <c r="C241" t="s">
        <v>51</v>
      </c>
      <c r="D241" t="s">
        <v>585</v>
      </c>
      <c r="E241" t="s">
        <v>53</v>
      </c>
      <c r="F241" t="s">
        <v>586</v>
      </c>
      <c r="G241" t="s">
        <v>586</v>
      </c>
      <c r="H241" t="s">
        <v>55</v>
      </c>
      <c r="I241">
        <v>130.02699999999999</v>
      </c>
      <c r="J241">
        <v>130.02699999999999</v>
      </c>
      <c r="K241">
        <v>1</v>
      </c>
      <c r="L241" t="s">
        <v>56</v>
      </c>
      <c r="M241" t="s">
        <v>56</v>
      </c>
      <c r="N241" t="s">
        <v>911</v>
      </c>
      <c r="O241" t="s">
        <v>912</v>
      </c>
      <c r="P241" t="s">
        <v>56</v>
      </c>
      <c r="Q241">
        <v>1</v>
      </c>
      <c r="R241" t="s">
        <v>80</v>
      </c>
      <c r="S241" t="s">
        <v>60</v>
      </c>
      <c r="T241" t="s">
        <v>61</v>
      </c>
      <c r="U241">
        <v>138</v>
      </c>
      <c r="V241" t="s">
        <v>62</v>
      </c>
      <c r="W241" t="s">
        <v>81</v>
      </c>
      <c r="X241">
        <v>0.76000100000000004</v>
      </c>
      <c r="Y241" t="s">
        <v>82</v>
      </c>
      <c r="Z241">
        <v>3030.02</v>
      </c>
      <c r="AA241">
        <v>1091.51</v>
      </c>
      <c r="AB241">
        <f t="shared" si="6"/>
        <v>18.191833333333332</v>
      </c>
      <c r="AC241">
        <v>315394</v>
      </c>
      <c r="AD241">
        <v>7</v>
      </c>
      <c r="AE241">
        <v>41.009799999999998</v>
      </c>
      <c r="AF241">
        <v>130.02699999999999</v>
      </c>
      <c r="AG241">
        <v>89.017200000000003</v>
      </c>
      <c r="AH241">
        <v>1</v>
      </c>
      <c r="AI241" t="s">
        <v>913</v>
      </c>
      <c r="AJ241">
        <v>2</v>
      </c>
      <c r="AK241" t="s">
        <v>56</v>
      </c>
      <c r="AL241">
        <v>0</v>
      </c>
      <c r="AM241">
        <v>0</v>
      </c>
      <c r="AN241" t="s">
        <v>914</v>
      </c>
      <c r="AO241" t="s">
        <v>915</v>
      </c>
      <c r="AP241" t="s">
        <v>916</v>
      </c>
      <c r="AQ241" t="s">
        <v>56</v>
      </c>
      <c r="AR241" t="s">
        <v>56</v>
      </c>
      <c r="AS241" t="s">
        <v>56</v>
      </c>
      <c r="AT241" t="s">
        <v>917</v>
      </c>
      <c r="AU241" t="s">
        <v>918</v>
      </c>
      <c r="AV241" t="s">
        <v>206</v>
      </c>
      <c r="AW241">
        <v>1637.3520934815999</v>
      </c>
      <c r="AX241">
        <v>1216</v>
      </c>
      <c r="AY241">
        <f t="shared" si="7"/>
        <v>421.35209348159992</v>
      </c>
      <c r="AZ241" t="s">
        <v>72</v>
      </c>
    </row>
    <row r="242" spans="1:54" x14ac:dyDescent="0.25">
      <c r="A242" t="s">
        <v>1500</v>
      </c>
      <c r="B242" t="s">
        <v>1501</v>
      </c>
      <c r="C242" t="s">
        <v>51</v>
      </c>
      <c r="D242" t="s">
        <v>75</v>
      </c>
      <c r="E242" t="s">
        <v>53</v>
      </c>
      <c r="F242" t="s">
        <v>126</v>
      </c>
      <c r="G242" t="s">
        <v>126</v>
      </c>
      <c r="H242" t="s">
        <v>55</v>
      </c>
      <c r="I242">
        <v>84.093900000000005</v>
      </c>
      <c r="J242">
        <v>84.093900000000005</v>
      </c>
      <c r="K242">
        <v>1</v>
      </c>
      <c r="L242" t="s">
        <v>1502</v>
      </c>
      <c r="M242" t="s">
        <v>56</v>
      </c>
      <c r="N242" t="s">
        <v>1503</v>
      </c>
      <c r="O242" t="s">
        <v>1504</v>
      </c>
      <c r="P242" t="s">
        <v>56</v>
      </c>
      <c r="Q242">
        <v>1</v>
      </c>
      <c r="R242" t="s">
        <v>80</v>
      </c>
      <c r="S242" t="s">
        <v>60</v>
      </c>
      <c r="T242" t="s">
        <v>61</v>
      </c>
      <c r="U242">
        <v>20</v>
      </c>
      <c r="V242" t="s">
        <v>62</v>
      </c>
      <c r="W242" t="s">
        <v>81</v>
      </c>
      <c r="X242">
        <v>0.70488799999999996</v>
      </c>
      <c r="Y242" t="s">
        <v>82</v>
      </c>
      <c r="Z242">
        <v>1650</v>
      </c>
      <c r="AA242">
        <v>238.45699999999999</v>
      </c>
      <c r="AB242">
        <f t="shared" si="6"/>
        <v>3.9742833333333332</v>
      </c>
      <c r="AC242">
        <v>1077.3599999999999</v>
      </c>
      <c r="AD242">
        <v>4</v>
      </c>
      <c r="AE242">
        <v>9.0599100000000002E-2</v>
      </c>
      <c r="AF242">
        <v>84.093900000000005</v>
      </c>
      <c r="AG242">
        <v>84.003299999999996</v>
      </c>
      <c r="AH242">
        <v>1</v>
      </c>
      <c r="AI242" t="s">
        <v>849</v>
      </c>
      <c r="AJ242">
        <v>2</v>
      </c>
      <c r="AK242" t="s">
        <v>56</v>
      </c>
      <c r="AL242">
        <v>0</v>
      </c>
      <c r="AM242">
        <v>0</v>
      </c>
      <c r="AN242" t="s">
        <v>286</v>
      </c>
      <c r="AO242" t="s">
        <v>1505</v>
      </c>
      <c r="AP242" t="s">
        <v>1506</v>
      </c>
      <c r="AQ242" t="s">
        <v>56</v>
      </c>
      <c r="AR242" t="s">
        <v>56</v>
      </c>
      <c r="AS242" t="s">
        <v>56</v>
      </c>
      <c r="AT242" t="s">
        <v>231</v>
      </c>
      <c r="AU242" t="s">
        <v>735</v>
      </c>
      <c r="AV242" t="s">
        <v>206</v>
      </c>
      <c r="AW242">
        <v>929.72333967122097</v>
      </c>
      <c r="AX242">
        <v>668</v>
      </c>
      <c r="AY242">
        <f t="shared" si="7"/>
        <v>261.72333967122097</v>
      </c>
      <c r="AZ242" t="s">
        <v>72</v>
      </c>
    </row>
    <row r="243" spans="1:54" x14ac:dyDescent="0.25">
      <c r="A243" t="s">
        <v>896</v>
      </c>
      <c r="B243" t="s">
        <v>897</v>
      </c>
      <c r="C243" t="s">
        <v>51</v>
      </c>
      <c r="D243" t="s">
        <v>75</v>
      </c>
      <c r="E243" t="s">
        <v>53</v>
      </c>
      <c r="F243" t="s">
        <v>76</v>
      </c>
      <c r="G243" t="s">
        <v>76</v>
      </c>
      <c r="H243" t="s">
        <v>55</v>
      </c>
      <c r="I243">
        <v>140.084</v>
      </c>
      <c r="J243">
        <v>140.084</v>
      </c>
      <c r="K243">
        <v>1</v>
      </c>
      <c r="L243" t="s">
        <v>898</v>
      </c>
      <c r="M243" t="s">
        <v>56</v>
      </c>
      <c r="N243" t="s">
        <v>899</v>
      </c>
      <c r="O243" t="s">
        <v>900</v>
      </c>
      <c r="P243" t="s">
        <v>56</v>
      </c>
      <c r="Q243">
        <v>1</v>
      </c>
      <c r="R243" t="s">
        <v>80</v>
      </c>
      <c r="S243" t="s">
        <v>60</v>
      </c>
      <c r="T243" t="s">
        <v>61</v>
      </c>
      <c r="U243">
        <v>83</v>
      </c>
      <c r="V243" t="s">
        <v>62</v>
      </c>
      <c r="W243" t="s">
        <v>81</v>
      </c>
      <c r="X243">
        <v>0.76144000000000001</v>
      </c>
      <c r="Y243" t="s">
        <v>82</v>
      </c>
      <c r="Z243">
        <v>13870</v>
      </c>
      <c r="AA243">
        <v>500.84300000000002</v>
      </c>
      <c r="AB243">
        <f t="shared" si="6"/>
        <v>8.3473833333333332</v>
      </c>
      <c r="AC243">
        <v>228920</v>
      </c>
      <c r="AD243">
        <v>16</v>
      </c>
      <c r="AE243">
        <v>32.067999999999998</v>
      </c>
      <c r="AF243">
        <v>140.084</v>
      </c>
      <c r="AG243">
        <v>108.01600000000001</v>
      </c>
      <c r="AH243">
        <v>1</v>
      </c>
      <c r="AI243" t="s">
        <v>821</v>
      </c>
      <c r="AJ243">
        <v>2</v>
      </c>
      <c r="AK243" t="s">
        <v>56</v>
      </c>
      <c r="AL243">
        <v>0</v>
      </c>
      <c r="AM243">
        <v>0</v>
      </c>
      <c r="AN243" t="s">
        <v>901</v>
      </c>
      <c r="AO243" t="s">
        <v>902</v>
      </c>
      <c r="AP243" t="s">
        <v>903</v>
      </c>
      <c r="AQ243" t="s">
        <v>56</v>
      </c>
      <c r="AR243" t="s">
        <v>56</v>
      </c>
      <c r="AS243" t="s">
        <v>56</v>
      </c>
      <c r="AT243" t="s">
        <v>353</v>
      </c>
      <c r="AU243" t="s">
        <v>354</v>
      </c>
      <c r="AV243" t="s">
        <v>343</v>
      </c>
      <c r="AW243">
        <v>1166.17032023959</v>
      </c>
      <c r="AX243">
        <v>1029</v>
      </c>
      <c r="AY243">
        <f t="shared" si="7"/>
        <v>137.17032023958996</v>
      </c>
      <c r="AZ243" t="s">
        <v>72</v>
      </c>
      <c r="BB243" t="s">
        <v>1574</v>
      </c>
    </row>
    <row r="244" spans="1:54" x14ac:dyDescent="0.25">
      <c r="A244" t="s">
        <v>1185</v>
      </c>
      <c r="B244" t="s">
        <v>1186</v>
      </c>
      <c r="C244" t="s">
        <v>51</v>
      </c>
      <c r="D244" t="s">
        <v>52</v>
      </c>
      <c r="E244" t="s">
        <v>53</v>
      </c>
      <c r="F244" t="s">
        <v>460</v>
      </c>
      <c r="G244" t="s">
        <v>460</v>
      </c>
      <c r="H244" t="s">
        <v>55</v>
      </c>
      <c r="I244">
        <v>77.149000000000001</v>
      </c>
      <c r="J244">
        <v>0</v>
      </c>
      <c r="K244">
        <v>1</v>
      </c>
      <c r="L244" t="s">
        <v>56</v>
      </c>
      <c r="M244" t="s">
        <v>56</v>
      </c>
      <c r="N244" t="s">
        <v>1187</v>
      </c>
      <c r="O244" t="s">
        <v>1188</v>
      </c>
      <c r="P244" t="s">
        <v>56</v>
      </c>
      <c r="Q244">
        <v>1</v>
      </c>
      <c r="R244" t="s">
        <v>59</v>
      </c>
      <c r="S244" t="s">
        <v>60</v>
      </c>
      <c r="T244" t="s">
        <v>61</v>
      </c>
      <c r="U244">
        <v>34</v>
      </c>
      <c r="V244" t="s">
        <v>62</v>
      </c>
      <c r="W244" t="s">
        <v>63</v>
      </c>
      <c r="X244">
        <v>0.732182</v>
      </c>
      <c r="Y244" t="s">
        <v>64</v>
      </c>
      <c r="Z244">
        <v>15013</v>
      </c>
      <c r="AA244">
        <v>277.08</v>
      </c>
      <c r="AB244">
        <f t="shared" si="6"/>
        <v>4.6179999999999994</v>
      </c>
      <c r="AC244">
        <v>209322</v>
      </c>
      <c r="AD244">
        <v>6</v>
      </c>
      <c r="AE244">
        <v>16.149000000000001</v>
      </c>
      <c r="AF244">
        <v>77.149000000000001</v>
      </c>
      <c r="AG244">
        <v>61</v>
      </c>
      <c r="AH244">
        <v>1</v>
      </c>
      <c r="AI244" t="s">
        <v>1003</v>
      </c>
      <c r="AJ244">
        <v>3</v>
      </c>
      <c r="AK244" t="s">
        <v>56</v>
      </c>
      <c r="AL244">
        <v>0</v>
      </c>
      <c r="AM244">
        <v>0</v>
      </c>
      <c r="AN244" t="s">
        <v>56</v>
      </c>
      <c r="AO244" t="s">
        <v>1189</v>
      </c>
      <c r="AP244" t="s">
        <v>1190</v>
      </c>
      <c r="AQ244" t="s">
        <v>56</v>
      </c>
      <c r="AR244" t="s">
        <v>56</v>
      </c>
      <c r="AS244" t="s">
        <v>56</v>
      </c>
      <c r="AT244" t="s">
        <v>56</v>
      </c>
      <c r="AU244" t="s">
        <v>56</v>
      </c>
      <c r="AV244" t="s">
        <v>56</v>
      </c>
      <c r="AW244">
        <v>972.98386154291802</v>
      </c>
      <c r="AX244">
        <v>767</v>
      </c>
      <c r="AY244">
        <f t="shared" si="7"/>
        <v>205.98386154291802</v>
      </c>
      <c r="AZ244" t="s">
        <v>72</v>
      </c>
      <c r="BB244" t="s">
        <v>1574</v>
      </c>
    </row>
    <row r="245" spans="1:54" x14ac:dyDescent="0.25">
      <c r="A245" t="s">
        <v>477</v>
      </c>
      <c r="B245" t="s">
        <v>478</v>
      </c>
      <c r="C245" t="s">
        <v>51</v>
      </c>
      <c r="D245" t="s">
        <v>52</v>
      </c>
      <c r="E245" t="s">
        <v>53</v>
      </c>
      <c r="F245" t="s">
        <v>54</v>
      </c>
      <c r="G245" t="s">
        <v>54</v>
      </c>
      <c r="H245" t="s">
        <v>55</v>
      </c>
      <c r="I245">
        <v>180.15600000000001</v>
      </c>
      <c r="J245">
        <v>0</v>
      </c>
      <c r="K245">
        <v>1</v>
      </c>
      <c r="L245" t="s">
        <v>56</v>
      </c>
      <c r="M245" t="s">
        <v>56</v>
      </c>
      <c r="N245" t="s">
        <v>479</v>
      </c>
      <c r="O245" t="s">
        <v>480</v>
      </c>
      <c r="P245" t="s">
        <v>56</v>
      </c>
      <c r="Q245">
        <v>1</v>
      </c>
      <c r="R245" t="s">
        <v>59</v>
      </c>
      <c r="S245" t="s">
        <v>60</v>
      </c>
      <c r="T245" t="s">
        <v>61</v>
      </c>
      <c r="U245">
        <v>81</v>
      </c>
      <c r="V245" t="s">
        <v>62</v>
      </c>
      <c r="W245" t="s">
        <v>63</v>
      </c>
      <c r="X245">
        <v>0.82264300000000001</v>
      </c>
      <c r="Y245" t="s">
        <v>64</v>
      </c>
      <c r="Z245">
        <v>3998</v>
      </c>
      <c r="AA245">
        <v>493.27199999999999</v>
      </c>
      <c r="AB245">
        <f t="shared" si="6"/>
        <v>8.2211999999999996</v>
      </c>
      <c r="AC245">
        <v>672416</v>
      </c>
      <c r="AD245">
        <v>6</v>
      </c>
      <c r="AE245">
        <v>121.14</v>
      </c>
      <c r="AF245">
        <v>180.15600000000001</v>
      </c>
      <c r="AG245">
        <v>59.016300000000001</v>
      </c>
      <c r="AH245">
        <v>1</v>
      </c>
      <c r="AI245" t="s">
        <v>481</v>
      </c>
      <c r="AJ245">
        <v>3</v>
      </c>
      <c r="AK245" t="s">
        <v>56</v>
      </c>
      <c r="AL245">
        <v>0</v>
      </c>
      <c r="AM245">
        <v>0</v>
      </c>
      <c r="AN245" t="s">
        <v>482</v>
      </c>
      <c r="AO245" t="s">
        <v>483</v>
      </c>
      <c r="AP245" t="s">
        <v>484</v>
      </c>
      <c r="AQ245" t="s">
        <v>56</v>
      </c>
      <c r="AR245" t="s">
        <v>56</v>
      </c>
      <c r="AS245" t="s">
        <v>56</v>
      </c>
      <c r="AT245" t="s">
        <v>485</v>
      </c>
      <c r="AU245" t="s">
        <v>486</v>
      </c>
      <c r="AV245" t="s">
        <v>487</v>
      </c>
      <c r="AW245">
        <v>1160.27114600238</v>
      </c>
      <c r="AX245">
        <v>1698</v>
      </c>
      <c r="AY245">
        <f t="shared" si="7"/>
        <v>-537.72885399762004</v>
      </c>
      <c r="AZ245" t="s">
        <v>72</v>
      </c>
      <c r="BB245" t="s">
        <v>1574</v>
      </c>
    </row>
    <row r="246" spans="1:54" x14ac:dyDescent="0.25">
      <c r="A246" t="s">
        <v>477</v>
      </c>
      <c r="B246" t="s">
        <v>478</v>
      </c>
      <c r="C246" t="s">
        <v>51</v>
      </c>
      <c r="D246" t="s">
        <v>52</v>
      </c>
      <c r="E246" t="s">
        <v>53</v>
      </c>
      <c r="F246" t="s">
        <v>54</v>
      </c>
      <c r="G246" t="s">
        <v>54</v>
      </c>
      <c r="H246" t="s">
        <v>55</v>
      </c>
      <c r="I246">
        <v>180.15600000000001</v>
      </c>
      <c r="J246">
        <v>0</v>
      </c>
      <c r="K246">
        <v>1</v>
      </c>
      <c r="L246" t="s">
        <v>56</v>
      </c>
      <c r="M246" t="s">
        <v>56</v>
      </c>
      <c r="N246" t="s">
        <v>479</v>
      </c>
      <c r="O246" t="s">
        <v>480</v>
      </c>
      <c r="P246" t="s">
        <v>56</v>
      </c>
      <c r="Q246">
        <v>1</v>
      </c>
      <c r="R246" t="s">
        <v>59</v>
      </c>
      <c r="S246" t="s">
        <v>60</v>
      </c>
      <c r="T246" t="s">
        <v>61</v>
      </c>
      <c r="U246">
        <v>15</v>
      </c>
      <c r="V246" t="s">
        <v>62</v>
      </c>
      <c r="W246" t="s">
        <v>63</v>
      </c>
      <c r="X246">
        <v>0.72387000000000001</v>
      </c>
      <c r="Y246" t="s">
        <v>64</v>
      </c>
      <c r="Z246">
        <v>44273</v>
      </c>
      <c r="AA246">
        <v>214.32900000000001</v>
      </c>
      <c r="AB246">
        <f t="shared" si="6"/>
        <v>3.5721500000000002</v>
      </c>
      <c r="AC246">
        <v>672387</v>
      </c>
      <c r="AD246">
        <v>8</v>
      </c>
      <c r="AE246">
        <v>121.13500000000001</v>
      </c>
      <c r="AF246">
        <v>180.15600000000001</v>
      </c>
      <c r="AG246">
        <v>59.021500000000003</v>
      </c>
      <c r="AH246">
        <v>1</v>
      </c>
      <c r="AI246" t="s">
        <v>324</v>
      </c>
      <c r="AJ246">
        <v>4</v>
      </c>
      <c r="AK246" t="s">
        <v>56</v>
      </c>
      <c r="AL246">
        <v>0</v>
      </c>
      <c r="AM246">
        <v>0</v>
      </c>
      <c r="AN246" t="s">
        <v>482</v>
      </c>
      <c r="AO246" t="s">
        <v>483</v>
      </c>
      <c r="AP246" t="s">
        <v>484</v>
      </c>
      <c r="AQ246" t="s">
        <v>56</v>
      </c>
      <c r="AR246" t="s">
        <v>56</v>
      </c>
      <c r="AS246" t="s">
        <v>56</v>
      </c>
      <c r="AT246" t="s">
        <v>485</v>
      </c>
      <c r="AU246" t="s">
        <v>486</v>
      </c>
      <c r="AV246" t="s">
        <v>487</v>
      </c>
      <c r="AW246">
        <v>902.69825431482002</v>
      </c>
      <c r="AX246">
        <v>1698</v>
      </c>
      <c r="AY246">
        <f t="shared" si="7"/>
        <v>-795.30174568517998</v>
      </c>
      <c r="AZ246" t="s">
        <v>72</v>
      </c>
      <c r="BB246" t="s">
        <v>1574</v>
      </c>
    </row>
    <row r="247" spans="1:54" x14ac:dyDescent="0.25">
      <c r="A247" t="s">
        <v>477</v>
      </c>
      <c r="B247" t="s">
        <v>478</v>
      </c>
      <c r="C247" t="s">
        <v>51</v>
      </c>
      <c r="D247" t="s">
        <v>52</v>
      </c>
      <c r="E247" t="s">
        <v>53</v>
      </c>
      <c r="F247" t="s">
        <v>54</v>
      </c>
      <c r="G247" t="s">
        <v>54</v>
      </c>
      <c r="H247" t="s">
        <v>55</v>
      </c>
      <c r="I247">
        <v>180.15600000000001</v>
      </c>
      <c r="J247">
        <v>0</v>
      </c>
      <c r="K247">
        <v>1</v>
      </c>
      <c r="L247" t="s">
        <v>56</v>
      </c>
      <c r="M247" t="s">
        <v>56</v>
      </c>
      <c r="N247" t="s">
        <v>479</v>
      </c>
      <c r="O247" t="s">
        <v>480</v>
      </c>
      <c r="P247" t="s">
        <v>56</v>
      </c>
      <c r="Q247">
        <v>1</v>
      </c>
      <c r="R247" t="s">
        <v>59</v>
      </c>
      <c r="S247" t="s">
        <v>60</v>
      </c>
      <c r="T247" t="s">
        <v>61</v>
      </c>
      <c r="U247">
        <v>16</v>
      </c>
      <c r="V247" t="s">
        <v>62</v>
      </c>
      <c r="W247" t="s">
        <v>63</v>
      </c>
      <c r="X247">
        <v>0.72077400000000003</v>
      </c>
      <c r="Y247" t="s">
        <v>64</v>
      </c>
      <c r="Z247">
        <v>23976</v>
      </c>
      <c r="AA247">
        <v>214.27099999999999</v>
      </c>
      <c r="AB247">
        <f t="shared" si="6"/>
        <v>3.5711833333333329</v>
      </c>
      <c r="AC247">
        <v>672382</v>
      </c>
      <c r="AD247">
        <v>5</v>
      </c>
      <c r="AE247">
        <v>121.134</v>
      </c>
      <c r="AF247">
        <v>180.15600000000001</v>
      </c>
      <c r="AG247">
        <v>59.022300000000001</v>
      </c>
      <c r="AH247">
        <v>1</v>
      </c>
      <c r="AI247" t="s">
        <v>1272</v>
      </c>
      <c r="AJ247">
        <v>3</v>
      </c>
      <c r="AK247" t="s">
        <v>56</v>
      </c>
      <c r="AL247">
        <v>0</v>
      </c>
      <c r="AM247">
        <v>0</v>
      </c>
      <c r="AN247" t="s">
        <v>482</v>
      </c>
      <c r="AO247" t="s">
        <v>483</v>
      </c>
      <c r="AP247" t="s">
        <v>484</v>
      </c>
      <c r="AQ247" t="s">
        <v>56</v>
      </c>
      <c r="AR247" t="s">
        <v>56</v>
      </c>
      <c r="AS247" t="s">
        <v>56</v>
      </c>
      <c r="AT247" t="s">
        <v>485</v>
      </c>
      <c r="AU247" t="s">
        <v>486</v>
      </c>
      <c r="AV247" t="s">
        <v>487</v>
      </c>
      <c r="AW247">
        <v>902.63329016732803</v>
      </c>
      <c r="AX247">
        <v>1698</v>
      </c>
      <c r="AY247">
        <f t="shared" si="7"/>
        <v>-795.36670983267197</v>
      </c>
      <c r="AZ247" t="s">
        <v>72</v>
      </c>
      <c r="BB247" t="s">
        <v>1574</v>
      </c>
    </row>
    <row r="248" spans="1:54" x14ac:dyDescent="0.25">
      <c r="A248" t="s">
        <v>477</v>
      </c>
      <c r="B248" t="s">
        <v>478</v>
      </c>
      <c r="C248" t="s">
        <v>51</v>
      </c>
      <c r="D248" t="s">
        <v>52</v>
      </c>
      <c r="E248" t="s">
        <v>53</v>
      </c>
      <c r="F248" t="s">
        <v>54</v>
      </c>
      <c r="G248" t="s">
        <v>54</v>
      </c>
      <c r="H248" t="s">
        <v>55</v>
      </c>
      <c r="I248">
        <v>180.15600000000001</v>
      </c>
      <c r="J248">
        <v>0</v>
      </c>
      <c r="K248">
        <v>1</v>
      </c>
      <c r="L248" t="s">
        <v>56</v>
      </c>
      <c r="M248" t="s">
        <v>56</v>
      </c>
      <c r="N248" t="s">
        <v>479</v>
      </c>
      <c r="O248" t="s">
        <v>480</v>
      </c>
      <c r="P248" t="s">
        <v>56</v>
      </c>
      <c r="Q248">
        <v>1</v>
      </c>
      <c r="R248" t="s">
        <v>59</v>
      </c>
      <c r="S248" t="s">
        <v>60</v>
      </c>
      <c r="T248" t="s">
        <v>61</v>
      </c>
      <c r="U248">
        <v>14</v>
      </c>
      <c r="V248" t="s">
        <v>62</v>
      </c>
      <c r="W248" t="s">
        <v>63</v>
      </c>
      <c r="X248">
        <v>0.71628099999999995</v>
      </c>
      <c r="Y248" t="s">
        <v>64</v>
      </c>
      <c r="Z248">
        <v>35247</v>
      </c>
      <c r="AA248">
        <v>208.27099999999999</v>
      </c>
      <c r="AB248">
        <f t="shared" si="6"/>
        <v>3.4711833333333333</v>
      </c>
      <c r="AC248">
        <v>672441</v>
      </c>
      <c r="AD248">
        <v>6</v>
      </c>
      <c r="AE248">
        <v>121.143999999999</v>
      </c>
      <c r="AF248">
        <v>180.15600000000001</v>
      </c>
      <c r="AG248">
        <v>59.011800000000001</v>
      </c>
      <c r="AH248">
        <v>1</v>
      </c>
      <c r="AI248" t="s">
        <v>659</v>
      </c>
      <c r="AJ248">
        <v>3</v>
      </c>
      <c r="AK248" t="s">
        <v>56</v>
      </c>
      <c r="AL248">
        <v>0</v>
      </c>
      <c r="AM248">
        <v>0</v>
      </c>
      <c r="AN248" t="s">
        <v>482</v>
      </c>
      <c r="AO248" t="s">
        <v>483</v>
      </c>
      <c r="AP248" t="s">
        <v>484</v>
      </c>
      <c r="AQ248" t="s">
        <v>56</v>
      </c>
      <c r="AR248" t="s">
        <v>56</v>
      </c>
      <c r="AS248" t="s">
        <v>56</v>
      </c>
      <c r="AT248" t="s">
        <v>485</v>
      </c>
      <c r="AU248" t="s">
        <v>486</v>
      </c>
      <c r="AV248" t="s">
        <v>487</v>
      </c>
      <c r="AW248">
        <v>0</v>
      </c>
      <c r="AX248">
        <v>1698</v>
      </c>
      <c r="AY248">
        <f t="shared" si="7"/>
        <v>-1698</v>
      </c>
      <c r="AZ248" t="s">
        <v>72</v>
      </c>
      <c r="BB248" t="s">
        <v>1574</v>
      </c>
    </row>
    <row r="249" spans="1:54" x14ac:dyDescent="0.25">
      <c r="A249" t="s">
        <v>576</v>
      </c>
      <c r="B249" t="s">
        <v>577</v>
      </c>
      <c r="C249" t="s">
        <v>51</v>
      </c>
      <c r="D249" t="s">
        <v>111</v>
      </c>
      <c r="E249" t="s">
        <v>112</v>
      </c>
      <c r="F249" t="s">
        <v>56</v>
      </c>
      <c r="G249" t="s">
        <v>578</v>
      </c>
      <c r="H249" t="s">
        <v>55</v>
      </c>
      <c r="I249">
        <v>256</v>
      </c>
      <c r="J249">
        <v>0</v>
      </c>
      <c r="K249">
        <v>1</v>
      </c>
      <c r="L249" t="s">
        <v>56</v>
      </c>
      <c r="M249" t="s">
        <v>56</v>
      </c>
      <c r="N249" t="s">
        <v>56</v>
      </c>
      <c r="O249" t="s">
        <v>579</v>
      </c>
      <c r="P249" t="s">
        <v>56</v>
      </c>
      <c r="Q249">
        <v>1</v>
      </c>
      <c r="R249" t="s">
        <v>59</v>
      </c>
      <c r="S249" t="s">
        <v>60</v>
      </c>
      <c r="T249" t="s">
        <v>61</v>
      </c>
      <c r="U249">
        <v>213</v>
      </c>
      <c r="V249" t="s">
        <v>62</v>
      </c>
      <c r="W249" t="s">
        <v>114</v>
      </c>
      <c r="X249">
        <v>0.81129099999999998</v>
      </c>
      <c r="Y249" t="s">
        <v>115</v>
      </c>
      <c r="Z249">
        <v>10313</v>
      </c>
      <c r="AA249">
        <v>1653.62</v>
      </c>
      <c r="AB249">
        <f t="shared" si="6"/>
        <v>27.560333333333332</v>
      </c>
      <c r="AC249">
        <v>675423</v>
      </c>
      <c r="AD249">
        <v>24</v>
      </c>
      <c r="AE249">
        <v>172.90799999999999</v>
      </c>
      <c r="AF249">
        <v>256</v>
      </c>
      <c r="AG249">
        <v>83.091800000000006</v>
      </c>
      <c r="AH249">
        <v>1</v>
      </c>
      <c r="AI249" t="s">
        <v>264</v>
      </c>
      <c r="AJ249">
        <v>3</v>
      </c>
      <c r="AK249" t="s">
        <v>56</v>
      </c>
      <c r="AL249">
        <v>0</v>
      </c>
      <c r="AM249">
        <v>0</v>
      </c>
      <c r="AN249" t="s">
        <v>56</v>
      </c>
      <c r="AO249" t="s">
        <v>56</v>
      </c>
      <c r="AP249" t="s">
        <v>56</v>
      </c>
      <c r="AQ249" t="s">
        <v>56</v>
      </c>
      <c r="AR249" t="s">
        <v>56</v>
      </c>
      <c r="AS249" t="s">
        <v>56</v>
      </c>
      <c r="AT249" t="s">
        <v>56</v>
      </c>
      <c r="AU249" t="s">
        <v>56</v>
      </c>
      <c r="AV249" t="s">
        <v>56</v>
      </c>
      <c r="AW249">
        <v>2197.2351317162602</v>
      </c>
      <c r="AX249">
        <v>1765</v>
      </c>
      <c r="AY249">
        <f t="shared" si="7"/>
        <v>432.23513171626018</v>
      </c>
      <c r="AZ249" t="s">
        <v>72</v>
      </c>
    </row>
    <row r="250" spans="1:54" x14ac:dyDescent="0.25">
      <c r="A250" t="s">
        <v>1008</v>
      </c>
      <c r="B250" t="s">
        <v>1009</v>
      </c>
      <c r="C250" t="s">
        <v>51</v>
      </c>
      <c r="D250" t="s">
        <v>111</v>
      </c>
      <c r="E250" t="s">
        <v>112</v>
      </c>
      <c r="F250" t="s">
        <v>56</v>
      </c>
      <c r="G250" t="s">
        <v>578</v>
      </c>
      <c r="H250" t="s">
        <v>55</v>
      </c>
      <c r="I250">
        <v>270</v>
      </c>
      <c r="J250">
        <v>0</v>
      </c>
      <c r="K250">
        <v>1</v>
      </c>
      <c r="L250" t="s">
        <v>56</v>
      </c>
      <c r="M250" t="s">
        <v>56</v>
      </c>
      <c r="N250" t="s">
        <v>56</v>
      </c>
      <c r="O250" t="s">
        <v>1010</v>
      </c>
      <c r="P250" t="s">
        <v>56</v>
      </c>
      <c r="Q250">
        <v>1</v>
      </c>
      <c r="R250" t="s">
        <v>59</v>
      </c>
      <c r="S250" t="s">
        <v>60</v>
      </c>
      <c r="T250" t="s">
        <v>61</v>
      </c>
      <c r="U250">
        <v>191</v>
      </c>
      <c r="V250" t="s">
        <v>62</v>
      </c>
      <c r="W250" t="s">
        <v>114</v>
      </c>
      <c r="X250">
        <v>0.74938199999999999</v>
      </c>
      <c r="Y250" t="s">
        <v>115</v>
      </c>
      <c r="Z250">
        <v>5540</v>
      </c>
      <c r="AA250">
        <v>1439.79</v>
      </c>
      <c r="AB250">
        <f t="shared" si="6"/>
        <v>23.996500000000001</v>
      </c>
      <c r="AC250">
        <v>684866</v>
      </c>
      <c r="AD250">
        <v>12</v>
      </c>
      <c r="AE250">
        <v>184.91399999999999</v>
      </c>
      <c r="AF250">
        <v>270</v>
      </c>
      <c r="AG250">
        <v>85.086200000000005</v>
      </c>
      <c r="AH250">
        <v>1</v>
      </c>
      <c r="AI250" t="s">
        <v>434</v>
      </c>
      <c r="AJ250">
        <v>3</v>
      </c>
      <c r="AK250" t="s">
        <v>56</v>
      </c>
      <c r="AL250">
        <v>0</v>
      </c>
      <c r="AM250">
        <v>0</v>
      </c>
      <c r="AN250" t="s">
        <v>56</v>
      </c>
      <c r="AO250" t="s">
        <v>56</v>
      </c>
      <c r="AP250" t="s">
        <v>56</v>
      </c>
      <c r="AQ250" t="s">
        <v>56</v>
      </c>
      <c r="AR250" t="s">
        <v>56</v>
      </c>
      <c r="AS250" t="s">
        <v>56</v>
      </c>
      <c r="AT250" t="s">
        <v>56</v>
      </c>
      <c r="AU250" t="s">
        <v>56</v>
      </c>
      <c r="AV250" t="s">
        <v>56</v>
      </c>
      <c r="AW250">
        <v>1967.4482551829001</v>
      </c>
      <c r="AX250">
        <v>1765</v>
      </c>
      <c r="AY250">
        <f t="shared" si="7"/>
        <v>202.44825518290008</v>
      </c>
      <c r="AZ250" t="s">
        <v>72</v>
      </c>
    </row>
    <row r="251" spans="1:54" x14ac:dyDescent="0.25">
      <c r="A251" t="s">
        <v>1541</v>
      </c>
      <c r="B251" t="s">
        <v>1542</v>
      </c>
      <c r="C251" t="s">
        <v>51</v>
      </c>
      <c r="D251" t="s">
        <v>111</v>
      </c>
      <c r="E251" t="s">
        <v>112</v>
      </c>
      <c r="F251" t="s">
        <v>56</v>
      </c>
      <c r="G251" t="s">
        <v>113</v>
      </c>
      <c r="H251" t="s">
        <v>55</v>
      </c>
      <c r="I251">
        <v>476</v>
      </c>
      <c r="J251">
        <v>0</v>
      </c>
      <c r="K251">
        <v>1</v>
      </c>
      <c r="L251" t="s">
        <v>56</v>
      </c>
      <c r="M251" t="s">
        <v>56</v>
      </c>
      <c r="N251" t="s">
        <v>56</v>
      </c>
      <c r="O251" t="s">
        <v>56</v>
      </c>
      <c r="P251" t="s">
        <v>56</v>
      </c>
      <c r="Q251">
        <v>1</v>
      </c>
      <c r="R251" t="s">
        <v>59</v>
      </c>
      <c r="S251" t="s">
        <v>60</v>
      </c>
      <c r="T251" t="s">
        <v>61</v>
      </c>
      <c r="U251">
        <v>236</v>
      </c>
      <c r="V251" t="s">
        <v>62</v>
      </c>
      <c r="W251" t="s">
        <v>114</v>
      </c>
      <c r="X251">
        <v>0.701241</v>
      </c>
      <c r="Y251" t="s">
        <v>115</v>
      </c>
      <c r="Z251">
        <v>29744.9</v>
      </c>
      <c r="AA251">
        <v>2574.2800000000002</v>
      </c>
      <c r="AB251">
        <f t="shared" si="6"/>
        <v>42.904666666666671</v>
      </c>
      <c r="AC251">
        <v>770806</v>
      </c>
      <c r="AD251">
        <v>40</v>
      </c>
      <c r="AE251">
        <v>366.904</v>
      </c>
      <c r="AF251">
        <v>476</v>
      </c>
      <c r="AG251">
        <v>109.096</v>
      </c>
      <c r="AH251">
        <v>1</v>
      </c>
      <c r="AI251" t="s">
        <v>1044</v>
      </c>
      <c r="AJ251">
        <v>3</v>
      </c>
      <c r="AK251" t="s">
        <v>56</v>
      </c>
      <c r="AL251">
        <v>0</v>
      </c>
      <c r="AM251">
        <v>0</v>
      </c>
      <c r="AN251" t="s">
        <v>56</v>
      </c>
      <c r="AO251" t="s">
        <v>56</v>
      </c>
      <c r="AP251" t="s">
        <v>56</v>
      </c>
      <c r="AQ251" t="s">
        <v>56</v>
      </c>
      <c r="AR251" t="s">
        <v>56</v>
      </c>
      <c r="AS251" t="s">
        <v>56</v>
      </c>
      <c r="AT251" t="s">
        <v>56</v>
      </c>
      <c r="AU251" t="s">
        <v>56</v>
      </c>
      <c r="AV251" t="s">
        <v>56</v>
      </c>
      <c r="AW251">
        <v>0</v>
      </c>
      <c r="AX251">
        <v>2507</v>
      </c>
      <c r="AY251">
        <f t="shared" si="7"/>
        <v>-2507</v>
      </c>
      <c r="AZ251" t="s">
        <v>72</v>
      </c>
      <c r="BB251" t="s">
        <v>1573</v>
      </c>
    </row>
    <row r="252" spans="1:54" x14ac:dyDescent="0.25">
      <c r="A252" t="s">
        <v>930</v>
      </c>
      <c r="B252" t="s">
        <v>931</v>
      </c>
      <c r="C252" t="s">
        <v>51</v>
      </c>
      <c r="D252" t="s">
        <v>75</v>
      </c>
      <c r="E252" t="s">
        <v>53</v>
      </c>
      <c r="F252" t="s">
        <v>142</v>
      </c>
      <c r="G252" t="s">
        <v>142</v>
      </c>
      <c r="H252" t="s">
        <v>55</v>
      </c>
      <c r="I252">
        <v>130.136</v>
      </c>
      <c r="J252">
        <v>130.136</v>
      </c>
      <c r="K252">
        <v>1</v>
      </c>
      <c r="L252" t="s">
        <v>932</v>
      </c>
      <c r="M252" t="s">
        <v>56</v>
      </c>
      <c r="N252" t="s">
        <v>933</v>
      </c>
      <c r="O252" t="s">
        <v>934</v>
      </c>
      <c r="P252" t="s">
        <v>56</v>
      </c>
      <c r="Q252">
        <v>1</v>
      </c>
      <c r="R252" t="s">
        <v>80</v>
      </c>
      <c r="S252" t="s">
        <v>60</v>
      </c>
      <c r="T252" t="s">
        <v>61</v>
      </c>
      <c r="U252">
        <v>49</v>
      </c>
      <c r="V252" t="s">
        <v>62</v>
      </c>
      <c r="W252" t="s">
        <v>81</v>
      </c>
      <c r="X252">
        <v>0.75882499999999997</v>
      </c>
      <c r="Y252" t="s">
        <v>82</v>
      </c>
      <c r="Z252">
        <v>11303</v>
      </c>
      <c r="AA252">
        <v>300.67500000000001</v>
      </c>
      <c r="AB252">
        <f t="shared" si="6"/>
        <v>5.0112500000000004</v>
      </c>
      <c r="AC252">
        <v>300695</v>
      </c>
      <c r="AD252">
        <v>4</v>
      </c>
      <c r="AE252">
        <v>39.1312</v>
      </c>
      <c r="AF252">
        <v>130.136</v>
      </c>
      <c r="AG252">
        <v>91.004800000000003</v>
      </c>
      <c r="AH252">
        <v>1</v>
      </c>
      <c r="AI252" t="s">
        <v>719</v>
      </c>
      <c r="AJ252">
        <v>3</v>
      </c>
      <c r="AK252" t="s">
        <v>56</v>
      </c>
      <c r="AL252">
        <v>0</v>
      </c>
      <c r="AM252">
        <v>0</v>
      </c>
      <c r="AN252" t="s">
        <v>935</v>
      </c>
      <c r="AO252" t="s">
        <v>936</v>
      </c>
      <c r="AP252" t="s">
        <v>937</v>
      </c>
      <c r="AQ252" t="s">
        <v>56</v>
      </c>
      <c r="AR252" t="s">
        <v>56</v>
      </c>
      <c r="AS252" t="s">
        <v>56</v>
      </c>
      <c r="AT252" t="s">
        <v>204</v>
      </c>
      <c r="AU252" t="s">
        <v>289</v>
      </c>
      <c r="AV252" t="s">
        <v>206</v>
      </c>
      <c r="AW252">
        <v>999.41194878530405</v>
      </c>
      <c r="AX252">
        <v>858</v>
      </c>
      <c r="AY252">
        <f t="shared" si="7"/>
        <v>141.41194878530405</v>
      </c>
      <c r="AZ252" t="s">
        <v>72</v>
      </c>
    </row>
    <row r="253" spans="1:54" x14ac:dyDescent="0.25">
      <c r="A253" t="s">
        <v>319</v>
      </c>
      <c r="B253" t="s">
        <v>320</v>
      </c>
      <c r="C253" t="s">
        <v>51</v>
      </c>
      <c r="D253" t="s">
        <v>75</v>
      </c>
      <c r="E253" t="s">
        <v>53</v>
      </c>
      <c r="F253" t="s">
        <v>142</v>
      </c>
      <c r="G253" t="s">
        <v>142</v>
      </c>
      <c r="H253" t="s">
        <v>55</v>
      </c>
      <c r="I253">
        <v>134.09399999999999</v>
      </c>
      <c r="J253">
        <v>134.09399999999999</v>
      </c>
      <c r="K253">
        <v>1</v>
      </c>
      <c r="L253" t="s">
        <v>321</v>
      </c>
      <c r="M253" t="s">
        <v>56</v>
      </c>
      <c r="N253" t="s">
        <v>322</v>
      </c>
      <c r="O253" t="s">
        <v>323</v>
      </c>
      <c r="P253" t="s">
        <v>56</v>
      </c>
      <c r="Q253">
        <v>1</v>
      </c>
      <c r="R253" t="s">
        <v>80</v>
      </c>
      <c r="S253" t="s">
        <v>60</v>
      </c>
      <c r="T253" t="s">
        <v>61</v>
      </c>
      <c r="U253">
        <v>15</v>
      </c>
      <c r="V253" t="s">
        <v>62</v>
      </c>
      <c r="W253" t="s">
        <v>81</v>
      </c>
      <c r="X253">
        <v>0.852182</v>
      </c>
      <c r="Y253" t="s">
        <v>82</v>
      </c>
      <c r="Z253">
        <v>44273</v>
      </c>
      <c r="AA253">
        <v>214.32900000000001</v>
      </c>
      <c r="AB253">
        <f t="shared" si="6"/>
        <v>3.5721500000000002</v>
      </c>
      <c r="AC253">
        <v>559850</v>
      </c>
      <c r="AD253">
        <v>4</v>
      </c>
      <c r="AE253">
        <v>75.072500000000005</v>
      </c>
      <c r="AF253">
        <v>134.09399999999999</v>
      </c>
      <c r="AG253">
        <v>59.021500000000003</v>
      </c>
      <c r="AH253">
        <v>1</v>
      </c>
      <c r="AI253" t="s">
        <v>324</v>
      </c>
      <c r="AJ253">
        <v>4</v>
      </c>
      <c r="AK253" t="s">
        <v>56</v>
      </c>
      <c r="AL253">
        <v>0</v>
      </c>
      <c r="AM253">
        <v>0</v>
      </c>
      <c r="AN253" t="s">
        <v>325</v>
      </c>
      <c r="AO253" t="s">
        <v>326</v>
      </c>
      <c r="AP253" t="s">
        <v>327</v>
      </c>
      <c r="AQ253" t="s">
        <v>56</v>
      </c>
      <c r="AR253" t="s">
        <v>56</v>
      </c>
      <c r="AS253" t="s">
        <v>56</v>
      </c>
      <c r="AT253" t="s">
        <v>56</v>
      </c>
      <c r="AU253" t="s">
        <v>56</v>
      </c>
      <c r="AV253" t="s">
        <v>56</v>
      </c>
      <c r="AW253">
        <v>902.69825431482002</v>
      </c>
      <c r="AX253">
        <v>951</v>
      </c>
      <c r="AY253">
        <f t="shared" si="7"/>
        <v>-48.301745685179981</v>
      </c>
      <c r="AZ253" t="s">
        <v>72</v>
      </c>
    </row>
    <row r="254" spans="1:54" x14ac:dyDescent="0.25">
      <c r="A254" t="s">
        <v>1322</v>
      </c>
      <c r="B254" t="s">
        <v>1323</v>
      </c>
      <c r="C254" t="s">
        <v>51</v>
      </c>
      <c r="D254" t="s">
        <v>111</v>
      </c>
      <c r="E254" t="s">
        <v>112</v>
      </c>
      <c r="F254" t="s">
        <v>56</v>
      </c>
      <c r="G254" t="s">
        <v>113</v>
      </c>
      <c r="H254" t="s">
        <v>55</v>
      </c>
      <c r="I254">
        <v>176</v>
      </c>
      <c r="J254">
        <v>0</v>
      </c>
      <c r="K254">
        <v>1</v>
      </c>
      <c r="L254" t="s">
        <v>56</v>
      </c>
      <c r="M254" t="s">
        <v>56</v>
      </c>
      <c r="N254" t="s">
        <v>56</v>
      </c>
      <c r="O254" t="s">
        <v>56</v>
      </c>
      <c r="P254" t="s">
        <v>56</v>
      </c>
      <c r="Q254">
        <v>1</v>
      </c>
      <c r="R254" t="s">
        <v>59</v>
      </c>
      <c r="S254" t="s">
        <v>60</v>
      </c>
      <c r="T254" t="s">
        <v>61</v>
      </c>
      <c r="U254">
        <v>48</v>
      </c>
      <c r="V254" t="s">
        <v>62</v>
      </c>
      <c r="W254" t="s">
        <v>114</v>
      </c>
      <c r="X254">
        <v>0.71925600000000001</v>
      </c>
      <c r="Y254" t="s">
        <v>115</v>
      </c>
      <c r="Z254">
        <v>4490</v>
      </c>
      <c r="AA254">
        <v>300.64499999999998</v>
      </c>
      <c r="AB254">
        <f t="shared" si="6"/>
        <v>5.0107499999999998</v>
      </c>
      <c r="AC254">
        <v>482936</v>
      </c>
      <c r="AD254">
        <v>10</v>
      </c>
      <c r="AE254">
        <v>84.996799999999993</v>
      </c>
      <c r="AF254">
        <v>176</v>
      </c>
      <c r="AG254">
        <v>91.003200000000007</v>
      </c>
      <c r="AH254">
        <v>1</v>
      </c>
      <c r="AI254" t="s">
        <v>1324</v>
      </c>
      <c r="AJ254">
        <v>1</v>
      </c>
      <c r="AK254" t="s">
        <v>56</v>
      </c>
      <c r="AL254">
        <v>0</v>
      </c>
      <c r="AM254">
        <v>0</v>
      </c>
      <c r="AN254" t="s">
        <v>56</v>
      </c>
      <c r="AO254" t="s">
        <v>56</v>
      </c>
      <c r="AP254" t="s">
        <v>56</v>
      </c>
      <c r="AQ254" t="s">
        <v>56</v>
      </c>
      <c r="AR254" t="s">
        <v>56</v>
      </c>
      <c r="AS254" t="s">
        <v>56</v>
      </c>
      <c r="AT254" t="s">
        <v>56</v>
      </c>
      <c r="AU254" t="s">
        <v>56</v>
      </c>
      <c r="AV254" t="s">
        <v>56</v>
      </c>
      <c r="AW254">
        <v>999.37834664005004</v>
      </c>
      <c r="AX254">
        <v>1059</v>
      </c>
      <c r="AY254">
        <f t="shared" si="7"/>
        <v>-59.62165335994996</v>
      </c>
      <c r="AZ254" t="s">
        <v>72</v>
      </c>
      <c r="BB254" t="s">
        <v>1574</v>
      </c>
    </row>
    <row r="255" spans="1:54" x14ac:dyDescent="0.25">
      <c r="A255" t="s">
        <v>1371</v>
      </c>
      <c r="B255" t="s">
        <v>1372</v>
      </c>
      <c r="C255" t="s">
        <v>51</v>
      </c>
      <c r="D255" t="s">
        <v>75</v>
      </c>
      <c r="E255" t="s">
        <v>53</v>
      </c>
      <c r="F255" t="s">
        <v>142</v>
      </c>
      <c r="G255" t="s">
        <v>142</v>
      </c>
      <c r="H255" t="s">
        <v>55</v>
      </c>
      <c r="I255">
        <v>130.11799999999999</v>
      </c>
      <c r="J255">
        <v>130.11799999999999</v>
      </c>
      <c r="K255">
        <v>1</v>
      </c>
      <c r="L255" t="s">
        <v>56</v>
      </c>
      <c r="M255" t="s">
        <v>56</v>
      </c>
      <c r="N255" t="s">
        <v>1373</v>
      </c>
      <c r="O255" t="s">
        <v>1374</v>
      </c>
      <c r="P255" t="s">
        <v>56</v>
      </c>
      <c r="Q255">
        <v>1</v>
      </c>
      <c r="R255" t="s">
        <v>80</v>
      </c>
      <c r="S255" t="s">
        <v>60</v>
      </c>
      <c r="T255" t="s">
        <v>61</v>
      </c>
      <c r="U255">
        <v>3</v>
      </c>
      <c r="V255" t="s">
        <v>62</v>
      </c>
      <c r="W255" t="s">
        <v>81</v>
      </c>
      <c r="X255">
        <v>0.71500699999999995</v>
      </c>
      <c r="Y255" t="s">
        <v>82</v>
      </c>
      <c r="Z255">
        <v>15930</v>
      </c>
      <c r="AA255">
        <v>190.143</v>
      </c>
      <c r="AB255">
        <f t="shared" si="6"/>
        <v>3.1690499999999999</v>
      </c>
      <c r="AC255">
        <v>431179</v>
      </c>
      <c r="AD255">
        <v>5</v>
      </c>
      <c r="AE255">
        <v>56.104100000000003</v>
      </c>
      <c r="AF255">
        <v>130.11799999999999</v>
      </c>
      <c r="AG255">
        <v>74.013900000000007</v>
      </c>
      <c r="AH255">
        <v>1</v>
      </c>
      <c r="AI255" t="s">
        <v>1375</v>
      </c>
      <c r="AJ255">
        <v>1</v>
      </c>
      <c r="AK255" t="s">
        <v>56</v>
      </c>
      <c r="AL255">
        <v>0</v>
      </c>
      <c r="AM255">
        <v>0</v>
      </c>
      <c r="AN255" t="s">
        <v>1376</v>
      </c>
      <c r="AO255" t="s">
        <v>1377</v>
      </c>
      <c r="AP255" t="s">
        <v>1378</v>
      </c>
      <c r="AQ255" t="s">
        <v>56</v>
      </c>
      <c r="AR255" t="s">
        <v>56</v>
      </c>
      <c r="AS255" t="s">
        <v>56</v>
      </c>
      <c r="AT255" t="s">
        <v>56</v>
      </c>
      <c r="AU255" t="s">
        <v>56</v>
      </c>
      <c r="AV255" t="s">
        <v>56</v>
      </c>
      <c r="AW255">
        <v>0</v>
      </c>
      <c r="AX255">
        <v>643</v>
      </c>
      <c r="AY255">
        <f t="shared" si="7"/>
        <v>-643</v>
      </c>
      <c r="AZ255" t="s">
        <v>72</v>
      </c>
      <c r="BB255" t="s">
        <v>1574</v>
      </c>
    </row>
    <row r="256" spans="1:54" x14ac:dyDescent="0.25">
      <c r="A256" t="s">
        <v>1217</v>
      </c>
      <c r="B256" t="s">
        <v>1218</v>
      </c>
      <c r="C256" t="s">
        <v>51</v>
      </c>
      <c r="D256" t="s">
        <v>111</v>
      </c>
      <c r="E256" t="s">
        <v>112</v>
      </c>
      <c r="F256" t="s">
        <v>56</v>
      </c>
      <c r="G256" t="s">
        <v>113</v>
      </c>
      <c r="H256" t="s">
        <v>55</v>
      </c>
      <c r="I256">
        <v>146</v>
      </c>
      <c r="J256">
        <v>0</v>
      </c>
      <c r="K256">
        <v>1</v>
      </c>
      <c r="L256" t="s">
        <v>56</v>
      </c>
      <c r="M256" t="s">
        <v>56</v>
      </c>
      <c r="N256" t="s">
        <v>56</v>
      </c>
      <c r="O256" t="s">
        <v>56</v>
      </c>
      <c r="P256" t="s">
        <v>56</v>
      </c>
      <c r="Q256">
        <v>1</v>
      </c>
      <c r="R256" t="s">
        <v>59</v>
      </c>
      <c r="S256" t="s">
        <v>60</v>
      </c>
      <c r="T256" t="s">
        <v>61</v>
      </c>
      <c r="U256">
        <v>49</v>
      </c>
      <c r="V256" t="s">
        <v>62</v>
      </c>
      <c r="W256" t="s">
        <v>114</v>
      </c>
      <c r="X256">
        <v>0.72795100000000001</v>
      </c>
      <c r="Y256" t="s">
        <v>115</v>
      </c>
      <c r="Z256">
        <v>11303</v>
      </c>
      <c r="AA256">
        <v>300.67500000000001</v>
      </c>
      <c r="AB256">
        <f t="shared" si="6"/>
        <v>5.0112500000000004</v>
      </c>
      <c r="AC256">
        <v>376679</v>
      </c>
      <c r="AD256">
        <v>11</v>
      </c>
      <c r="AE256">
        <v>54.995199999999997</v>
      </c>
      <c r="AF256">
        <v>146</v>
      </c>
      <c r="AG256">
        <v>91.004800000000003</v>
      </c>
      <c r="AH256">
        <v>1</v>
      </c>
      <c r="AI256" t="s">
        <v>719</v>
      </c>
      <c r="AJ256">
        <v>3</v>
      </c>
      <c r="AK256" t="s">
        <v>56</v>
      </c>
      <c r="AL256">
        <v>0</v>
      </c>
      <c r="AM256">
        <v>0</v>
      </c>
      <c r="AN256" t="s">
        <v>56</v>
      </c>
      <c r="AO256" t="s">
        <v>56</v>
      </c>
      <c r="AP256" t="s">
        <v>56</v>
      </c>
      <c r="AQ256" t="s">
        <v>56</v>
      </c>
      <c r="AR256" t="s">
        <v>56</v>
      </c>
      <c r="AS256" t="s">
        <v>56</v>
      </c>
      <c r="AT256" t="s">
        <v>56</v>
      </c>
      <c r="AU256" t="s">
        <v>56</v>
      </c>
      <c r="AV256" t="s">
        <v>56</v>
      </c>
      <c r="AW256">
        <v>999.41194878530405</v>
      </c>
      <c r="AX256">
        <v>918</v>
      </c>
      <c r="AY256">
        <f t="shared" si="7"/>
        <v>81.411948785304048</v>
      </c>
      <c r="AZ256" t="s">
        <v>72</v>
      </c>
    </row>
    <row r="257" spans="1:54" x14ac:dyDescent="0.25">
      <c r="A257" t="s">
        <v>1353</v>
      </c>
      <c r="B257" t="s">
        <v>1354</v>
      </c>
      <c r="C257" t="s">
        <v>51</v>
      </c>
      <c r="D257" t="s">
        <v>75</v>
      </c>
      <c r="E257" t="s">
        <v>53</v>
      </c>
      <c r="F257" t="s">
        <v>246</v>
      </c>
      <c r="G257" t="s">
        <v>246</v>
      </c>
      <c r="H257" t="s">
        <v>55</v>
      </c>
      <c r="I257">
        <v>312.303</v>
      </c>
      <c r="J257">
        <v>312.303</v>
      </c>
      <c r="K257">
        <v>1</v>
      </c>
      <c r="L257" t="s">
        <v>1355</v>
      </c>
      <c r="M257" t="s">
        <v>56</v>
      </c>
      <c r="N257" t="s">
        <v>1356</v>
      </c>
      <c r="O257" t="s">
        <v>1357</v>
      </c>
      <c r="P257" t="s">
        <v>56</v>
      </c>
      <c r="Q257">
        <v>1</v>
      </c>
      <c r="R257" t="s">
        <v>80</v>
      </c>
      <c r="S257" t="s">
        <v>60</v>
      </c>
      <c r="T257" t="s">
        <v>61</v>
      </c>
      <c r="U257">
        <v>209</v>
      </c>
      <c r="V257" t="s">
        <v>62</v>
      </c>
      <c r="W257" t="s">
        <v>81</v>
      </c>
      <c r="X257">
        <v>0.71612600000000004</v>
      </c>
      <c r="Y257" t="s">
        <v>82</v>
      </c>
      <c r="Z257">
        <v>3970</v>
      </c>
      <c r="AA257">
        <v>1618.83</v>
      </c>
      <c r="AB257">
        <f t="shared" si="6"/>
        <v>26.980499999999999</v>
      </c>
      <c r="AC257">
        <v>721424</v>
      </c>
      <c r="AD257">
        <v>12</v>
      </c>
      <c r="AE257">
        <v>225.303</v>
      </c>
      <c r="AF257">
        <v>312.303</v>
      </c>
      <c r="AG257">
        <v>87</v>
      </c>
      <c r="AH257">
        <v>1</v>
      </c>
      <c r="AI257" t="s">
        <v>1358</v>
      </c>
      <c r="AJ257">
        <v>3</v>
      </c>
      <c r="AK257" t="s">
        <v>56</v>
      </c>
      <c r="AL257">
        <v>0</v>
      </c>
      <c r="AM257">
        <v>0</v>
      </c>
      <c r="AN257" t="s">
        <v>1359</v>
      </c>
      <c r="AO257" t="s">
        <v>1360</v>
      </c>
      <c r="AP257" t="s">
        <v>1361</v>
      </c>
      <c r="AQ257" t="s">
        <v>56</v>
      </c>
      <c r="AR257" t="s">
        <v>56</v>
      </c>
      <c r="AS257" t="s">
        <v>56</v>
      </c>
      <c r="AT257" t="s">
        <v>917</v>
      </c>
      <c r="AU257" t="s">
        <v>1362</v>
      </c>
      <c r="AV257" t="s">
        <v>206</v>
      </c>
      <c r="AW257">
        <v>2158.75914953133</v>
      </c>
      <c r="AX257">
        <v>2380</v>
      </c>
      <c r="AY257">
        <f t="shared" si="7"/>
        <v>-221.24085046867003</v>
      </c>
      <c r="AZ257" t="s">
        <v>72</v>
      </c>
    </row>
    <row r="258" spans="1:54" x14ac:dyDescent="0.25">
      <c r="A258" t="s">
        <v>489</v>
      </c>
      <c r="B258" t="s">
        <v>490</v>
      </c>
      <c r="C258" t="s">
        <v>51</v>
      </c>
      <c r="D258" t="s">
        <v>75</v>
      </c>
      <c r="E258" t="s">
        <v>53</v>
      </c>
      <c r="F258" t="s">
        <v>491</v>
      </c>
      <c r="G258" t="s">
        <v>491</v>
      </c>
      <c r="H258" t="s">
        <v>55</v>
      </c>
      <c r="I258">
        <v>222.19800000000001</v>
      </c>
      <c r="J258">
        <v>222.19800000000001</v>
      </c>
      <c r="K258">
        <v>1</v>
      </c>
      <c r="L258" t="s">
        <v>492</v>
      </c>
      <c r="M258" t="s">
        <v>56</v>
      </c>
      <c r="N258" t="s">
        <v>493</v>
      </c>
      <c r="O258" t="s">
        <v>494</v>
      </c>
      <c r="P258" t="s">
        <v>56</v>
      </c>
      <c r="Q258">
        <v>1</v>
      </c>
      <c r="R258" t="s">
        <v>80</v>
      </c>
      <c r="S258" t="s">
        <v>60</v>
      </c>
      <c r="T258" t="s">
        <v>61</v>
      </c>
      <c r="U258">
        <v>172</v>
      </c>
      <c r="V258" t="s">
        <v>62</v>
      </c>
      <c r="W258" t="s">
        <v>81</v>
      </c>
      <c r="X258">
        <v>0.82169699999999901</v>
      </c>
      <c r="Y258" t="s">
        <v>82</v>
      </c>
      <c r="Z258">
        <v>84549.6</v>
      </c>
      <c r="AA258">
        <v>1347.69</v>
      </c>
      <c r="AB258">
        <f t="shared" ref="AB258:AB321" si="8">AA258/60</f>
        <v>22.461500000000001</v>
      </c>
      <c r="AC258">
        <v>54825.9</v>
      </c>
      <c r="AD258">
        <v>64</v>
      </c>
      <c r="AE258">
        <v>12.1822</v>
      </c>
      <c r="AF258">
        <v>222.19800000000001</v>
      </c>
      <c r="AG258">
        <v>210.01599999999999</v>
      </c>
      <c r="AH258">
        <v>1</v>
      </c>
      <c r="AI258" t="s">
        <v>495</v>
      </c>
      <c r="AJ258">
        <v>4</v>
      </c>
      <c r="AK258" t="s">
        <v>56</v>
      </c>
      <c r="AL258">
        <v>0</v>
      </c>
      <c r="AM258">
        <v>0</v>
      </c>
      <c r="AN258" t="s">
        <v>496</v>
      </c>
      <c r="AO258" t="s">
        <v>497</v>
      </c>
      <c r="AP258" t="s">
        <v>498</v>
      </c>
      <c r="AQ258" t="s">
        <v>56</v>
      </c>
      <c r="AR258" t="s">
        <v>56</v>
      </c>
      <c r="AS258" t="s">
        <v>56</v>
      </c>
      <c r="AT258" t="s">
        <v>499</v>
      </c>
      <c r="AU258" t="s">
        <v>500</v>
      </c>
      <c r="AV258" t="s">
        <v>343</v>
      </c>
      <c r="AW258">
        <v>1875.02923176015</v>
      </c>
      <c r="AX258">
        <v>1549</v>
      </c>
      <c r="AY258">
        <f t="shared" ref="AY258:AY321" si="9">AW258-AX258</f>
        <v>326.02923176014997</v>
      </c>
      <c r="AZ258" t="s">
        <v>72</v>
      </c>
    </row>
    <row r="259" spans="1:54" x14ac:dyDescent="0.25">
      <c r="A259" t="s">
        <v>489</v>
      </c>
      <c r="B259" t="s">
        <v>490</v>
      </c>
      <c r="C259" t="s">
        <v>51</v>
      </c>
      <c r="D259" t="s">
        <v>75</v>
      </c>
      <c r="E259" t="s">
        <v>53</v>
      </c>
      <c r="F259" t="s">
        <v>491</v>
      </c>
      <c r="G259" t="s">
        <v>491</v>
      </c>
      <c r="H259" t="s">
        <v>55</v>
      </c>
      <c r="I259">
        <v>222.19800000000001</v>
      </c>
      <c r="J259">
        <v>222.19800000000001</v>
      </c>
      <c r="K259">
        <v>1</v>
      </c>
      <c r="L259" t="s">
        <v>492</v>
      </c>
      <c r="M259" t="s">
        <v>56</v>
      </c>
      <c r="N259" t="s">
        <v>493</v>
      </c>
      <c r="O259" t="s">
        <v>494</v>
      </c>
      <c r="P259" t="s">
        <v>56</v>
      </c>
      <c r="Q259">
        <v>1</v>
      </c>
      <c r="R259" t="s">
        <v>80</v>
      </c>
      <c r="S259" t="s">
        <v>60</v>
      </c>
      <c r="T259" t="s">
        <v>61</v>
      </c>
      <c r="U259">
        <v>239</v>
      </c>
      <c r="V259" t="s">
        <v>62</v>
      </c>
      <c r="W259" t="s">
        <v>81</v>
      </c>
      <c r="X259">
        <v>0.81437099999999996</v>
      </c>
      <c r="Y259" t="s">
        <v>82</v>
      </c>
      <c r="Z259">
        <v>124995</v>
      </c>
      <c r="AA259">
        <v>2574.92</v>
      </c>
      <c r="AB259">
        <f t="shared" si="8"/>
        <v>42.915333333333336</v>
      </c>
      <c r="AC259">
        <v>94094</v>
      </c>
      <c r="AD259">
        <v>74</v>
      </c>
      <c r="AE259">
        <v>20.907499999999999</v>
      </c>
      <c r="AF259">
        <v>222.19800000000001</v>
      </c>
      <c r="AG259">
        <v>243.10499999999999</v>
      </c>
      <c r="AH259">
        <v>1</v>
      </c>
      <c r="AI259" t="s">
        <v>470</v>
      </c>
      <c r="AJ259">
        <v>4</v>
      </c>
      <c r="AK259" t="s">
        <v>56</v>
      </c>
      <c r="AL259">
        <v>0</v>
      </c>
      <c r="AM259">
        <v>0</v>
      </c>
      <c r="AN259" t="s">
        <v>496</v>
      </c>
      <c r="AO259" t="s">
        <v>497</v>
      </c>
      <c r="AP259" t="s">
        <v>498</v>
      </c>
      <c r="AQ259" t="s">
        <v>56</v>
      </c>
      <c r="AR259" t="s">
        <v>56</v>
      </c>
      <c r="AS259" t="s">
        <v>56</v>
      </c>
      <c r="AT259" t="s">
        <v>499</v>
      </c>
      <c r="AU259" t="s">
        <v>500</v>
      </c>
      <c r="AV259" t="s">
        <v>343</v>
      </c>
      <c r="AW259">
        <v>0</v>
      </c>
      <c r="AX259">
        <v>1549</v>
      </c>
      <c r="AY259">
        <f t="shared" si="9"/>
        <v>-1549</v>
      </c>
      <c r="AZ259" t="s">
        <v>72</v>
      </c>
    </row>
    <row r="260" spans="1:54" x14ac:dyDescent="0.25">
      <c r="A260" t="s">
        <v>489</v>
      </c>
      <c r="B260" t="s">
        <v>490</v>
      </c>
      <c r="C260" t="s">
        <v>51</v>
      </c>
      <c r="D260" t="s">
        <v>75</v>
      </c>
      <c r="E260" t="s">
        <v>53</v>
      </c>
      <c r="F260" t="s">
        <v>491</v>
      </c>
      <c r="G260" t="s">
        <v>491</v>
      </c>
      <c r="H260" t="s">
        <v>55</v>
      </c>
      <c r="I260">
        <v>222.19800000000001</v>
      </c>
      <c r="J260">
        <v>222.19800000000001</v>
      </c>
      <c r="K260">
        <v>1</v>
      </c>
      <c r="L260" t="s">
        <v>492</v>
      </c>
      <c r="M260" t="s">
        <v>56</v>
      </c>
      <c r="N260" t="s">
        <v>493</v>
      </c>
      <c r="O260" t="s">
        <v>494</v>
      </c>
      <c r="P260" t="s">
        <v>56</v>
      </c>
      <c r="Q260">
        <v>1</v>
      </c>
      <c r="R260" t="s">
        <v>80</v>
      </c>
      <c r="S260" t="s">
        <v>60</v>
      </c>
      <c r="T260" t="s">
        <v>61</v>
      </c>
      <c r="U260">
        <v>166</v>
      </c>
      <c r="V260" t="s">
        <v>62</v>
      </c>
      <c r="W260" t="s">
        <v>81</v>
      </c>
      <c r="X260">
        <v>0.79535800000000001</v>
      </c>
      <c r="Y260" t="s">
        <v>82</v>
      </c>
      <c r="Z260">
        <v>73119.100000000006</v>
      </c>
      <c r="AA260">
        <v>1296.8699999999999</v>
      </c>
      <c r="AB260">
        <f t="shared" si="8"/>
        <v>21.6145</v>
      </c>
      <c r="AC260">
        <v>329029</v>
      </c>
      <c r="AD260">
        <v>60</v>
      </c>
      <c r="AE260">
        <v>73.109499999999997</v>
      </c>
      <c r="AF260">
        <v>222.19800000000001</v>
      </c>
      <c r="AG260">
        <v>149.089</v>
      </c>
      <c r="AH260">
        <v>1</v>
      </c>
      <c r="AI260" t="s">
        <v>651</v>
      </c>
      <c r="AJ260">
        <v>4</v>
      </c>
      <c r="AK260" t="s">
        <v>56</v>
      </c>
      <c r="AL260">
        <v>0</v>
      </c>
      <c r="AM260">
        <v>0</v>
      </c>
      <c r="AN260" t="s">
        <v>496</v>
      </c>
      <c r="AO260" t="s">
        <v>497</v>
      </c>
      <c r="AP260" t="s">
        <v>498</v>
      </c>
      <c r="AQ260" t="s">
        <v>56</v>
      </c>
      <c r="AR260" t="s">
        <v>56</v>
      </c>
      <c r="AS260" t="s">
        <v>56</v>
      </c>
      <c r="AT260" t="s">
        <v>499</v>
      </c>
      <c r="AU260" t="s">
        <v>500</v>
      </c>
      <c r="AV260" t="s">
        <v>343</v>
      </c>
      <c r="AW260">
        <v>1825.5549185841101</v>
      </c>
      <c r="AX260">
        <v>1549</v>
      </c>
      <c r="AY260">
        <f t="shared" si="9"/>
        <v>276.55491858411006</v>
      </c>
      <c r="AZ260" t="s">
        <v>72</v>
      </c>
    </row>
    <row r="261" spans="1:54" x14ac:dyDescent="0.25">
      <c r="A261" t="s">
        <v>1430</v>
      </c>
      <c r="B261" t="s">
        <v>1431</v>
      </c>
      <c r="C261" t="s">
        <v>51</v>
      </c>
      <c r="D261" t="s">
        <v>52</v>
      </c>
      <c r="E261" t="s">
        <v>53</v>
      </c>
      <c r="F261" t="s">
        <v>460</v>
      </c>
      <c r="G261" t="s">
        <v>460</v>
      </c>
      <c r="H261" t="s">
        <v>55</v>
      </c>
      <c r="I261">
        <v>272.38200000000001</v>
      </c>
      <c r="J261">
        <v>0</v>
      </c>
      <c r="K261">
        <v>1</v>
      </c>
      <c r="L261" t="s">
        <v>56</v>
      </c>
      <c r="M261" t="s">
        <v>56</v>
      </c>
      <c r="N261" t="s">
        <v>1432</v>
      </c>
      <c r="O261" t="s">
        <v>1433</v>
      </c>
      <c r="P261" t="s">
        <v>56</v>
      </c>
      <c r="Q261">
        <v>1</v>
      </c>
      <c r="R261" t="s">
        <v>59</v>
      </c>
      <c r="S261" t="s">
        <v>60</v>
      </c>
      <c r="T261" t="s">
        <v>61</v>
      </c>
      <c r="U261">
        <v>114</v>
      </c>
      <c r="V261" t="s">
        <v>62</v>
      </c>
      <c r="W261" t="s">
        <v>63</v>
      </c>
      <c r="X261">
        <v>0.71139699999999995</v>
      </c>
      <c r="Y261" t="s">
        <v>64</v>
      </c>
      <c r="Z261">
        <v>7610</v>
      </c>
      <c r="AA261">
        <v>835.7</v>
      </c>
      <c r="AB261">
        <f t="shared" si="8"/>
        <v>13.928333333333335</v>
      </c>
      <c r="AC261">
        <v>607066</v>
      </c>
      <c r="AD261">
        <v>8</v>
      </c>
      <c r="AE261">
        <v>165.35400000000001</v>
      </c>
      <c r="AF261">
        <v>272.38200000000001</v>
      </c>
      <c r="AG261">
        <v>107.027999999999</v>
      </c>
      <c r="AH261">
        <v>1</v>
      </c>
      <c r="AI261" t="s">
        <v>1033</v>
      </c>
      <c r="AJ261">
        <v>3</v>
      </c>
      <c r="AK261" t="s">
        <v>56</v>
      </c>
      <c r="AL261">
        <v>2</v>
      </c>
      <c r="AM261">
        <v>3</v>
      </c>
      <c r="AN261" t="s">
        <v>1434</v>
      </c>
      <c r="AO261" t="s">
        <v>1435</v>
      </c>
      <c r="AP261" t="s">
        <v>1436</v>
      </c>
      <c r="AQ261" t="s">
        <v>56</v>
      </c>
      <c r="AR261" t="s">
        <v>56</v>
      </c>
      <c r="AS261" t="s">
        <v>56</v>
      </c>
      <c r="AT261" t="s">
        <v>341</v>
      </c>
      <c r="AU261" t="s">
        <v>1437</v>
      </c>
      <c r="AV261" t="s">
        <v>343</v>
      </c>
      <c r="AW261">
        <v>1424.14722419792</v>
      </c>
      <c r="AX261">
        <v>2717</v>
      </c>
      <c r="AY261">
        <f t="shared" si="9"/>
        <v>-1292.85277580208</v>
      </c>
      <c r="AZ261" t="s">
        <v>72</v>
      </c>
    </row>
    <row r="262" spans="1:54" x14ac:dyDescent="0.25">
      <c r="A262" t="s">
        <v>705</v>
      </c>
      <c r="B262" t="s">
        <v>706</v>
      </c>
      <c r="C262" t="s">
        <v>51</v>
      </c>
      <c r="D262" t="s">
        <v>75</v>
      </c>
      <c r="E262" t="s">
        <v>53</v>
      </c>
      <c r="F262" t="s">
        <v>142</v>
      </c>
      <c r="G262" t="s">
        <v>142</v>
      </c>
      <c r="H262" t="s">
        <v>55</v>
      </c>
      <c r="I262">
        <v>100.05200000000001</v>
      </c>
      <c r="J262">
        <v>100.05200000000001</v>
      </c>
      <c r="K262">
        <v>1</v>
      </c>
      <c r="L262" t="s">
        <v>707</v>
      </c>
      <c r="M262" t="s">
        <v>56</v>
      </c>
      <c r="N262" t="s">
        <v>708</v>
      </c>
      <c r="O262" t="s">
        <v>709</v>
      </c>
      <c r="P262" t="s">
        <v>56</v>
      </c>
      <c r="Q262">
        <v>1</v>
      </c>
      <c r="R262" t="s">
        <v>80</v>
      </c>
      <c r="S262" t="s">
        <v>60</v>
      </c>
      <c r="T262" t="s">
        <v>61</v>
      </c>
      <c r="U262">
        <v>21</v>
      </c>
      <c r="V262" t="s">
        <v>62</v>
      </c>
      <c r="W262" t="s">
        <v>81</v>
      </c>
      <c r="X262">
        <v>0.79025299999999998</v>
      </c>
      <c r="Y262" t="s">
        <v>82</v>
      </c>
      <c r="Z262">
        <v>2700.9</v>
      </c>
      <c r="AA262">
        <v>238.571</v>
      </c>
      <c r="AB262">
        <f t="shared" si="8"/>
        <v>3.9761833333333332</v>
      </c>
      <c r="AC262">
        <v>460307</v>
      </c>
      <c r="AD262">
        <v>5</v>
      </c>
      <c r="AE262">
        <v>46.054600000000001</v>
      </c>
      <c r="AF262">
        <v>100.05200000000001</v>
      </c>
      <c r="AG262">
        <v>53.997399999999999</v>
      </c>
      <c r="AH262">
        <v>1</v>
      </c>
      <c r="AI262" t="s">
        <v>710</v>
      </c>
      <c r="AJ262">
        <v>2</v>
      </c>
      <c r="AK262" t="s">
        <v>56</v>
      </c>
      <c r="AL262">
        <v>0</v>
      </c>
      <c r="AM262">
        <v>0</v>
      </c>
      <c r="AN262" t="s">
        <v>711</v>
      </c>
      <c r="AO262" t="s">
        <v>712</v>
      </c>
      <c r="AP262" t="s">
        <v>713</v>
      </c>
      <c r="AQ262" t="s">
        <v>56</v>
      </c>
      <c r="AR262" t="s">
        <v>56</v>
      </c>
      <c r="AS262" t="s">
        <v>56</v>
      </c>
      <c r="AT262" t="s">
        <v>231</v>
      </c>
      <c r="AU262" t="s">
        <v>232</v>
      </c>
      <c r="AV262" t="s">
        <v>206</v>
      </c>
      <c r="AW262">
        <v>929.851027823187</v>
      </c>
      <c r="AX262">
        <v>702</v>
      </c>
      <c r="AY262">
        <f t="shared" si="9"/>
        <v>227.851027823187</v>
      </c>
      <c r="AZ262" t="s">
        <v>72</v>
      </c>
    </row>
    <row r="263" spans="1:54" x14ac:dyDescent="0.25">
      <c r="A263" t="s">
        <v>705</v>
      </c>
      <c r="B263" t="s">
        <v>706</v>
      </c>
      <c r="C263" t="s">
        <v>51</v>
      </c>
      <c r="D263" t="s">
        <v>75</v>
      </c>
      <c r="E263" t="s">
        <v>53</v>
      </c>
      <c r="F263" t="s">
        <v>142</v>
      </c>
      <c r="G263" t="s">
        <v>142</v>
      </c>
      <c r="H263" t="s">
        <v>55</v>
      </c>
      <c r="I263">
        <v>100.05200000000001</v>
      </c>
      <c r="J263">
        <v>100.05200000000001</v>
      </c>
      <c r="K263">
        <v>1</v>
      </c>
      <c r="L263" t="s">
        <v>707</v>
      </c>
      <c r="M263" t="s">
        <v>56</v>
      </c>
      <c r="N263" t="s">
        <v>708</v>
      </c>
      <c r="O263" t="s">
        <v>709</v>
      </c>
      <c r="P263" t="s">
        <v>56</v>
      </c>
      <c r="Q263">
        <v>1</v>
      </c>
      <c r="R263" t="s">
        <v>80</v>
      </c>
      <c r="S263" t="s">
        <v>60</v>
      </c>
      <c r="T263" t="s">
        <v>61</v>
      </c>
      <c r="U263">
        <v>35</v>
      </c>
      <c r="V263" t="s">
        <v>62</v>
      </c>
      <c r="W263" t="s">
        <v>81</v>
      </c>
      <c r="X263">
        <v>0.77197199999999999</v>
      </c>
      <c r="Y263" t="s">
        <v>82</v>
      </c>
      <c r="Z263">
        <v>2150.0100000000002</v>
      </c>
      <c r="AA263">
        <v>279.10500000000002</v>
      </c>
      <c r="AB263">
        <f t="shared" si="8"/>
        <v>4.6517500000000007</v>
      </c>
      <c r="AC263">
        <v>450241</v>
      </c>
      <c r="AD263">
        <v>4</v>
      </c>
      <c r="AE263">
        <v>45.047499999999999</v>
      </c>
      <c r="AF263">
        <v>100.05200000000001</v>
      </c>
      <c r="AG263">
        <v>55.0045</v>
      </c>
      <c r="AH263">
        <v>1</v>
      </c>
      <c r="AI263" t="s">
        <v>647</v>
      </c>
      <c r="AJ263">
        <v>2</v>
      </c>
      <c r="AK263" t="s">
        <v>56</v>
      </c>
      <c r="AL263">
        <v>0</v>
      </c>
      <c r="AM263">
        <v>0</v>
      </c>
      <c r="AN263" t="s">
        <v>711</v>
      </c>
      <c r="AO263" t="s">
        <v>712</v>
      </c>
      <c r="AP263" t="s">
        <v>713</v>
      </c>
      <c r="AQ263" t="s">
        <v>56</v>
      </c>
      <c r="AR263" t="s">
        <v>56</v>
      </c>
      <c r="AS263" t="s">
        <v>56</v>
      </c>
      <c r="AT263" t="s">
        <v>231</v>
      </c>
      <c r="AU263" t="s">
        <v>232</v>
      </c>
      <c r="AV263" t="s">
        <v>206</v>
      </c>
      <c r="AW263">
        <v>975.252006347573</v>
      </c>
      <c r="AX263">
        <v>702</v>
      </c>
      <c r="AY263">
        <f t="shared" si="9"/>
        <v>273.252006347573</v>
      </c>
      <c r="AZ263" t="s">
        <v>72</v>
      </c>
    </row>
    <row r="264" spans="1:54" x14ac:dyDescent="0.25">
      <c r="A264" t="s">
        <v>1172</v>
      </c>
      <c r="B264" t="s">
        <v>1173</v>
      </c>
      <c r="C264" t="s">
        <v>51</v>
      </c>
      <c r="D264" t="s">
        <v>75</v>
      </c>
      <c r="E264" t="s">
        <v>53</v>
      </c>
      <c r="F264" t="s">
        <v>126</v>
      </c>
      <c r="G264" t="s">
        <v>126</v>
      </c>
      <c r="H264" t="s">
        <v>55</v>
      </c>
      <c r="I264">
        <v>202.12100000000001</v>
      </c>
      <c r="J264">
        <v>202.12100000000001</v>
      </c>
      <c r="K264">
        <v>1</v>
      </c>
      <c r="L264" t="s">
        <v>1174</v>
      </c>
      <c r="M264" t="s">
        <v>56</v>
      </c>
      <c r="N264" t="s">
        <v>1175</v>
      </c>
      <c r="O264" t="s">
        <v>1176</v>
      </c>
      <c r="P264" t="s">
        <v>56</v>
      </c>
      <c r="Q264">
        <v>1</v>
      </c>
      <c r="R264" t="s">
        <v>80</v>
      </c>
      <c r="S264" t="s">
        <v>60</v>
      </c>
      <c r="T264" t="s">
        <v>61</v>
      </c>
      <c r="U264">
        <v>139</v>
      </c>
      <c r="V264" t="s">
        <v>62</v>
      </c>
      <c r="W264" t="s">
        <v>81</v>
      </c>
      <c r="X264">
        <v>0.73378999999999905</v>
      </c>
      <c r="Y264" t="s">
        <v>82</v>
      </c>
      <c r="Z264">
        <v>3002.01</v>
      </c>
      <c r="AA264">
        <v>1092.06</v>
      </c>
      <c r="AB264">
        <f t="shared" si="8"/>
        <v>18.201000000000001</v>
      </c>
      <c r="AC264">
        <v>648662</v>
      </c>
      <c r="AD264">
        <v>4</v>
      </c>
      <c r="AE264">
        <v>131.108</v>
      </c>
      <c r="AF264">
        <v>202.12100000000001</v>
      </c>
      <c r="AG264">
        <v>71.012799999999999</v>
      </c>
      <c r="AH264">
        <v>1</v>
      </c>
      <c r="AI264" t="s">
        <v>1177</v>
      </c>
      <c r="AJ264">
        <v>1</v>
      </c>
      <c r="AK264" t="s">
        <v>56</v>
      </c>
      <c r="AL264">
        <v>0</v>
      </c>
      <c r="AM264">
        <v>0</v>
      </c>
      <c r="AN264" t="s">
        <v>1178</v>
      </c>
      <c r="AO264" t="s">
        <v>1179</v>
      </c>
      <c r="AP264" t="s">
        <v>1180</v>
      </c>
      <c r="AQ264" t="s">
        <v>56</v>
      </c>
      <c r="AR264" t="s">
        <v>56</v>
      </c>
      <c r="AS264" t="s">
        <v>56</v>
      </c>
      <c r="AT264" t="s">
        <v>231</v>
      </c>
      <c r="AU264" t="s">
        <v>232</v>
      </c>
      <c r="AV264" t="s">
        <v>206</v>
      </c>
      <c r="AW264">
        <v>1637.83787350484</v>
      </c>
      <c r="AY264">
        <f t="shared" si="9"/>
        <v>1637.83787350484</v>
      </c>
      <c r="AZ264" t="s">
        <v>72</v>
      </c>
    </row>
    <row r="265" spans="1:54" x14ac:dyDescent="0.25">
      <c r="A265" t="s">
        <v>1028</v>
      </c>
      <c r="B265" t="s">
        <v>1029</v>
      </c>
      <c r="C265" t="s">
        <v>51</v>
      </c>
      <c r="D265" t="s">
        <v>111</v>
      </c>
      <c r="E265" t="s">
        <v>112</v>
      </c>
      <c r="F265" t="s">
        <v>56</v>
      </c>
      <c r="G265" t="s">
        <v>113</v>
      </c>
      <c r="H265" t="s">
        <v>55</v>
      </c>
      <c r="I265">
        <v>174</v>
      </c>
      <c r="J265">
        <v>0</v>
      </c>
      <c r="K265">
        <v>1</v>
      </c>
      <c r="L265" t="s">
        <v>56</v>
      </c>
      <c r="M265" t="s">
        <v>56</v>
      </c>
      <c r="N265" t="s">
        <v>56</v>
      </c>
      <c r="O265" t="s">
        <v>56</v>
      </c>
      <c r="P265" t="s">
        <v>56</v>
      </c>
      <c r="Q265">
        <v>1</v>
      </c>
      <c r="R265" t="s">
        <v>59</v>
      </c>
      <c r="S265" t="s">
        <v>60</v>
      </c>
      <c r="T265" t="s">
        <v>61</v>
      </c>
      <c r="U265">
        <v>38</v>
      </c>
      <c r="V265" t="s">
        <v>62</v>
      </c>
      <c r="W265" t="s">
        <v>114</v>
      </c>
      <c r="X265">
        <v>0.745869</v>
      </c>
      <c r="Y265" t="s">
        <v>115</v>
      </c>
      <c r="Z265">
        <v>6775</v>
      </c>
      <c r="AA265">
        <v>288.57</v>
      </c>
      <c r="AB265">
        <f t="shared" si="8"/>
        <v>4.8094999999999999</v>
      </c>
      <c r="AC265">
        <v>448276</v>
      </c>
      <c r="AD265">
        <v>11</v>
      </c>
      <c r="AE265">
        <v>78</v>
      </c>
      <c r="AF265">
        <v>174</v>
      </c>
      <c r="AG265">
        <v>96</v>
      </c>
      <c r="AH265">
        <v>1</v>
      </c>
      <c r="AI265" t="s">
        <v>1030</v>
      </c>
      <c r="AJ265">
        <v>1</v>
      </c>
      <c r="AK265" t="s">
        <v>56</v>
      </c>
      <c r="AL265">
        <v>0</v>
      </c>
      <c r="AM265">
        <v>0</v>
      </c>
      <c r="AN265" t="s">
        <v>56</v>
      </c>
      <c r="AO265" t="s">
        <v>56</v>
      </c>
      <c r="AP265" t="s">
        <v>56</v>
      </c>
      <c r="AQ265" t="s">
        <v>56</v>
      </c>
      <c r="AR265" t="s">
        <v>56</v>
      </c>
      <c r="AS265" t="s">
        <v>56</v>
      </c>
      <c r="AT265" t="s">
        <v>56</v>
      </c>
      <c r="AU265" t="s">
        <v>56</v>
      </c>
      <c r="AV265" t="s">
        <v>56</v>
      </c>
      <c r="AW265">
        <v>985.85348317525597</v>
      </c>
      <c r="AX265">
        <v>999</v>
      </c>
      <c r="AY265">
        <f t="shared" si="9"/>
        <v>-13.146516824744026</v>
      </c>
      <c r="AZ265" t="s">
        <v>72</v>
      </c>
      <c r="BB265" t="s">
        <v>1574</v>
      </c>
    </row>
    <row r="266" spans="1:54" x14ac:dyDescent="0.25">
      <c r="A266" t="s">
        <v>1532</v>
      </c>
      <c r="B266" t="s">
        <v>1533</v>
      </c>
      <c r="C266" t="s">
        <v>51</v>
      </c>
      <c r="D266" t="s">
        <v>52</v>
      </c>
      <c r="E266" t="s">
        <v>53</v>
      </c>
      <c r="F266" t="s">
        <v>54</v>
      </c>
      <c r="G266" t="s">
        <v>54</v>
      </c>
      <c r="H266" t="s">
        <v>55</v>
      </c>
      <c r="I266">
        <v>170.12</v>
      </c>
      <c r="J266">
        <v>0</v>
      </c>
      <c r="K266">
        <v>1</v>
      </c>
      <c r="L266" t="s">
        <v>56</v>
      </c>
      <c r="M266" t="s">
        <v>56</v>
      </c>
      <c r="N266" t="s">
        <v>1534</v>
      </c>
      <c r="O266" t="s">
        <v>1535</v>
      </c>
      <c r="P266" t="s">
        <v>56</v>
      </c>
      <c r="Q266">
        <v>1</v>
      </c>
      <c r="R266" t="s">
        <v>59</v>
      </c>
      <c r="S266" t="s">
        <v>60</v>
      </c>
      <c r="T266" t="s">
        <v>61</v>
      </c>
      <c r="U266">
        <v>97</v>
      </c>
      <c r="V266" t="s">
        <v>62</v>
      </c>
      <c r="W266" t="s">
        <v>63</v>
      </c>
      <c r="X266">
        <v>0.70161700000000005</v>
      </c>
      <c r="Y266" t="s">
        <v>64</v>
      </c>
      <c r="Z266">
        <v>8750</v>
      </c>
      <c r="AA266">
        <v>698.55700000000002</v>
      </c>
      <c r="AB266">
        <f t="shared" si="8"/>
        <v>11.642616666666667</v>
      </c>
      <c r="AC266">
        <v>523720</v>
      </c>
      <c r="AD266">
        <v>16</v>
      </c>
      <c r="AE266">
        <v>89.095299999999995</v>
      </c>
      <c r="AF266">
        <v>170.12</v>
      </c>
      <c r="AG266">
        <v>81.024699999999996</v>
      </c>
      <c r="AH266">
        <v>1</v>
      </c>
      <c r="AI266" t="s">
        <v>1536</v>
      </c>
      <c r="AJ266">
        <v>1</v>
      </c>
      <c r="AK266" t="s">
        <v>56</v>
      </c>
      <c r="AL266">
        <v>3</v>
      </c>
      <c r="AM266">
        <v>50</v>
      </c>
      <c r="AN266" t="s">
        <v>1537</v>
      </c>
      <c r="AO266" t="s">
        <v>1538</v>
      </c>
      <c r="AP266" t="s">
        <v>1539</v>
      </c>
      <c r="AQ266" t="s">
        <v>56</v>
      </c>
      <c r="AR266" t="s">
        <v>56</v>
      </c>
      <c r="AS266" t="s">
        <v>56</v>
      </c>
      <c r="AT266" t="s">
        <v>395</v>
      </c>
      <c r="AU266" t="s">
        <v>1540</v>
      </c>
      <c r="AV266" t="s">
        <v>87</v>
      </c>
      <c r="AW266">
        <v>1317.51467080362</v>
      </c>
      <c r="AX266">
        <v>1887</v>
      </c>
      <c r="AY266">
        <f t="shared" si="9"/>
        <v>-569.48532919638001</v>
      </c>
      <c r="AZ266" t="s">
        <v>72</v>
      </c>
    </row>
    <row r="267" spans="1:54" x14ac:dyDescent="0.25">
      <c r="A267" t="s">
        <v>1513</v>
      </c>
      <c r="B267" t="s">
        <v>1514</v>
      </c>
      <c r="C267" t="s">
        <v>51</v>
      </c>
      <c r="D267" t="s">
        <v>111</v>
      </c>
      <c r="E267" t="s">
        <v>112</v>
      </c>
      <c r="F267" t="s">
        <v>56</v>
      </c>
      <c r="G267" t="s">
        <v>113</v>
      </c>
      <c r="H267" t="s">
        <v>55</v>
      </c>
      <c r="I267">
        <v>255</v>
      </c>
      <c r="J267">
        <v>0</v>
      </c>
      <c r="K267">
        <v>1</v>
      </c>
      <c r="L267" t="s">
        <v>56</v>
      </c>
      <c r="M267" t="s">
        <v>56</v>
      </c>
      <c r="N267" t="s">
        <v>56</v>
      </c>
      <c r="O267" t="s">
        <v>56</v>
      </c>
      <c r="P267" t="s">
        <v>56</v>
      </c>
      <c r="Q267">
        <v>1</v>
      </c>
      <c r="R267" t="s">
        <v>59</v>
      </c>
      <c r="S267" t="s">
        <v>60</v>
      </c>
      <c r="T267" t="s">
        <v>61</v>
      </c>
      <c r="U267">
        <v>233</v>
      </c>
      <c r="V267" t="s">
        <v>62</v>
      </c>
      <c r="W267" t="s">
        <v>114</v>
      </c>
      <c r="X267">
        <v>0.70367199999999996</v>
      </c>
      <c r="Y267" t="s">
        <v>115</v>
      </c>
      <c r="Z267">
        <v>16712</v>
      </c>
      <c r="AA267">
        <v>2114.1999999999998</v>
      </c>
      <c r="AB267">
        <f t="shared" si="8"/>
        <v>35.236666666666665</v>
      </c>
      <c r="AC267">
        <v>344731</v>
      </c>
      <c r="AD267">
        <v>74</v>
      </c>
      <c r="AE267">
        <v>87.906499999999994</v>
      </c>
      <c r="AF267">
        <v>255</v>
      </c>
      <c r="AG267">
        <v>167.09399999999999</v>
      </c>
      <c r="AH267">
        <v>1</v>
      </c>
      <c r="AI267" t="s">
        <v>1515</v>
      </c>
      <c r="AJ267">
        <v>1</v>
      </c>
      <c r="AK267" t="s">
        <v>56</v>
      </c>
      <c r="AL267">
        <v>0</v>
      </c>
      <c r="AM267">
        <v>0</v>
      </c>
      <c r="AN267" t="s">
        <v>56</v>
      </c>
      <c r="AO267" t="s">
        <v>56</v>
      </c>
      <c r="AP267" t="s">
        <v>56</v>
      </c>
      <c r="AQ267" t="s">
        <v>56</v>
      </c>
      <c r="AR267" t="s">
        <v>56</v>
      </c>
      <c r="AS267" t="s">
        <v>56</v>
      </c>
      <c r="AT267" t="s">
        <v>56</v>
      </c>
      <c r="AU267" t="s">
        <v>56</v>
      </c>
      <c r="AV267" t="s">
        <v>56</v>
      </c>
      <c r="AW267">
        <v>2780.3740496256401</v>
      </c>
      <c r="AX267">
        <v>2184</v>
      </c>
      <c r="AY267">
        <f t="shared" si="9"/>
        <v>596.37404962564005</v>
      </c>
      <c r="AZ267" t="s">
        <v>72</v>
      </c>
    </row>
    <row r="268" spans="1:54" x14ac:dyDescent="0.25">
      <c r="A268" t="s">
        <v>1333</v>
      </c>
      <c r="B268" t="s">
        <v>1334</v>
      </c>
      <c r="C268" t="s">
        <v>51</v>
      </c>
      <c r="D268" t="s">
        <v>52</v>
      </c>
      <c r="E268" t="s">
        <v>53</v>
      </c>
      <c r="F268" t="s">
        <v>54</v>
      </c>
      <c r="G268" t="s">
        <v>54</v>
      </c>
      <c r="H268" t="s">
        <v>55</v>
      </c>
      <c r="I268">
        <v>117.148</v>
      </c>
      <c r="J268">
        <v>0</v>
      </c>
      <c r="K268">
        <v>1</v>
      </c>
      <c r="L268" t="s">
        <v>56</v>
      </c>
      <c r="M268" t="s">
        <v>56</v>
      </c>
      <c r="N268" t="s">
        <v>1335</v>
      </c>
      <c r="O268" t="s">
        <v>1336</v>
      </c>
      <c r="P268" t="s">
        <v>56</v>
      </c>
      <c r="Q268">
        <v>1</v>
      </c>
      <c r="R268" t="s">
        <v>59</v>
      </c>
      <c r="S268" t="s">
        <v>60</v>
      </c>
      <c r="T268" t="s">
        <v>61</v>
      </c>
      <c r="U268">
        <v>90</v>
      </c>
      <c r="V268" t="s">
        <v>62</v>
      </c>
      <c r="W268" t="s">
        <v>63</v>
      </c>
      <c r="X268">
        <v>0.717391</v>
      </c>
      <c r="Y268" t="s">
        <v>64</v>
      </c>
      <c r="Z268">
        <v>6300</v>
      </c>
      <c r="AA268">
        <v>604.65699999999902</v>
      </c>
      <c r="AB268">
        <f t="shared" si="8"/>
        <v>10.07761666666665</v>
      </c>
      <c r="AC268">
        <v>206106</v>
      </c>
      <c r="AD268">
        <v>4</v>
      </c>
      <c r="AE268">
        <v>24.1449</v>
      </c>
      <c r="AF268">
        <v>117.148</v>
      </c>
      <c r="AG268">
        <v>93.003100000000003</v>
      </c>
      <c r="AH268">
        <v>1</v>
      </c>
      <c r="AI268" t="s">
        <v>146</v>
      </c>
      <c r="AJ268">
        <v>4</v>
      </c>
      <c r="AK268" t="s">
        <v>56</v>
      </c>
      <c r="AL268">
        <v>0</v>
      </c>
      <c r="AM268">
        <v>0</v>
      </c>
      <c r="AN268" t="s">
        <v>1337</v>
      </c>
      <c r="AO268" t="s">
        <v>1338</v>
      </c>
      <c r="AP268" t="s">
        <v>1339</v>
      </c>
      <c r="AQ268" t="s">
        <v>56</v>
      </c>
      <c r="AR268" t="s">
        <v>56</v>
      </c>
      <c r="AS268" t="s">
        <v>56</v>
      </c>
      <c r="AT268" t="s">
        <v>1340</v>
      </c>
      <c r="AU268" t="s">
        <v>1341</v>
      </c>
      <c r="AV268" t="s">
        <v>71</v>
      </c>
      <c r="AW268">
        <v>1245.8804189559401</v>
      </c>
      <c r="AX268">
        <v>1295</v>
      </c>
      <c r="AY268">
        <f t="shared" si="9"/>
        <v>-49.119581044059942</v>
      </c>
      <c r="AZ268" t="s">
        <v>72</v>
      </c>
    </row>
    <row r="269" spans="1:54" x14ac:dyDescent="0.25">
      <c r="A269" t="s">
        <v>1333</v>
      </c>
      <c r="B269" t="s">
        <v>1334</v>
      </c>
      <c r="C269" t="s">
        <v>51</v>
      </c>
      <c r="D269" t="s">
        <v>52</v>
      </c>
      <c r="E269" t="s">
        <v>53</v>
      </c>
      <c r="F269" t="s">
        <v>54</v>
      </c>
      <c r="G269" t="s">
        <v>54</v>
      </c>
      <c r="H269" t="s">
        <v>55</v>
      </c>
      <c r="I269">
        <v>117.148</v>
      </c>
      <c r="J269">
        <v>0</v>
      </c>
      <c r="K269">
        <v>1</v>
      </c>
      <c r="L269" t="s">
        <v>56</v>
      </c>
      <c r="M269" t="s">
        <v>56</v>
      </c>
      <c r="N269" t="s">
        <v>1335</v>
      </c>
      <c r="O269" t="s">
        <v>1336</v>
      </c>
      <c r="P269" t="s">
        <v>56</v>
      </c>
      <c r="Q269">
        <v>1</v>
      </c>
      <c r="R269" t="s">
        <v>59</v>
      </c>
      <c r="S269" t="s">
        <v>60</v>
      </c>
      <c r="T269" t="s">
        <v>61</v>
      </c>
      <c r="U269">
        <v>75</v>
      </c>
      <c r="V269" t="s">
        <v>62</v>
      </c>
      <c r="W269" t="s">
        <v>63</v>
      </c>
      <c r="X269">
        <v>0.70015399999999905</v>
      </c>
      <c r="Y269" t="s">
        <v>64</v>
      </c>
      <c r="Z269">
        <v>32217</v>
      </c>
      <c r="AA269">
        <v>442.34300000000002</v>
      </c>
      <c r="AB269">
        <f t="shared" si="8"/>
        <v>7.3723833333333335</v>
      </c>
      <c r="AC269">
        <v>214407</v>
      </c>
      <c r="AD269">
        <v>8</v>
      </c>
      <c r="AE269">
        <v>25.1174</v>
      </c>
      <c r="AF269">
        <v>117.148</v>
      </c>
      <c r="AG269">
        <v>92.030600000000007</v>
      </c>
      <c r="AH269">
        <v>1</v>
      </c>
      <c r="AI269" t="s">
        <v>103</v>
      </c>
      <c r="AJ269">
        <v>4</v>
      </c>
      <c r="AK269" t="s">
        <v>56</v>
      </c>
      <c r="AL269">
        <v>0</v>
      </c>
      <c r="AM269">
        <v>0</v>
      </c>
      <c r="AN269" t="s">
        <v>1337</v>
      </c>
      <c r="AO269" t="s">
        <v>1338</v>
      </c>
      <c r="AP269" t="s">
        <v>1339</v>
      </c>
      <c r="AQ269" t="s">
        <v>56</v>
      </c>
      <c r="AR269" t="s">
        <v>56</v>
      </c>
      <c r="AS269" t="s">
        <v>56</v>
      </c>
      <c r="AT269" t="s">
        <v>1340</v>
      </c>
      <c r="AU269" t="s">
        <v>1341</v>
      </c>
      <c r="AV269" t="s">
        <v>71</v>
      </c>
      <c r="AW269">
        <v>1120.5882712530999</v>
      </c>
      <c r="AX269">
        <v>1295</v>
      </c>
      <c r="AY269">
        <f t="shared" si="9"/>
        <v>-174.41172874690005</v>
      </c>
      <c r="AZ269" t="s">
        <v>72</v>
      </c>
    </row>
    <row r="270" spans="1:54" x14ac:dyDescent="0.25">
      <c r="A270" t="s">
        <v>948</v>
      </c>
      <c r="B270" t="s">
        <v>949</v>
      </c>
      <c r="C270" t="s">
        <v>51</v>
      </c>
      <c r="D270" t="s">
        <v>195</v>
      </c>
      <c r="E270" t="s">
        <v>53</v>
      </c>
      <c r="F270" t="s">
        <v>126</v>
      </c>
      <c r="G270" t="s">
        <v>126</v>
      </c>
      <c r="H270" t="s">
        <v>55</v>
      </c>
      <c r="I270">
        <v>144.11500000000001</v>
      </c>
      <c r="J270">
        <v>144.11500000000001</v>
      </c>
      <c r="K270">
        <v>1</v>
      </c>
      <c r="L270" t="s">
        <v>950</v>
      </c>
      <c r="M270" t="s">
        <v>56</v>
      </c>
      <c r="N270" t="s">
        <v>951</v>
      </c>
      <c r="O270" t="s">
        <v>952</v>
      </c>
      <c r="P270" t="s">
        <v>56</v>
      </c>
      <c r="Q270">
        <v>1</v>
      </c>
      <c r="R270" t="s">
        <v>80</v>
      </c>
      <c r="S270" t="s">
        <v>60</v>
      </c>
      <c r="T270" t="s">
        <v>61</v>
      </c>
      <c r="U270">
        <v>107</v>
      </c>
      <c r="V270" t="s">
        <v>62</v>
      </c>
      <c r="W270" t="s">
        <v>81</v>
      </c>
      <c r="X270">
        <v>0.757544</v>
      </c>
      <c r="Y270" t="s">
        <v>82</v>
      </c>
      <c r="Z270">
        <v>14820</v>
      </c>
      <c r="AA270">
        <v>760.85699999999997</v>
      </c>
      <c r="AB270">
        <f t="shared" si="8"/>
        <v>12.680949999999999</v>
      </c>
      <c r="AC270">
        <v>382309</v>
      </c>
      <c r="AD270">
        <v>5</v>
      </c>
      <c r="AE270">
        <v>55.096400000000003</v>
      </c>
      <c r="AF270">
        <v>144.11500000000001</v>
      </c>
      <c r="AG270">
        <v>89.018600000000006</v>
      </c>
      <c r="AH270">
        <v>1</v>
      </c>
      <c r="AI270" t="s">
        <v>953</v>
      </c>
      <c r="AJ270">
        <v>2</v>
      </c>
      <c r="AK270" t="s">
        <v>56</v>
      </c>
      <c r="AL270">
        <v>0</v>
      </c>
      <c r="AM270">
        <v>0</v>
      </c>
      <c r="AN270" t="s">
        <v>954</v>
      </c>
      <c r="AO270" t="s">
        <v>955</v>
      </c>
      <c r="AP270" t="s">
        <v>956</v>
      </c>
      <c r="AQ270" t="s">
        <v>56</v>
      </c>
      <c r="AR270" t="s">
        <v>56</v>
      </c>
      <c r="AS270" t="s">
        <v>56</v>
      </c>
      <c r="AT270" t="s">
        <v>231</v>
      </c>
      <c r="AU270" t="s">
        <v>232</v>
      </c>
      <c r="AV270" t="s">
        <v>206</v>
      </c>
      <c r="AW270">
        <v>1365.6748494173401</v>
      </c>
      <c r="AX270">
        <v>910</v>
      </c>
      <c r="AY270">
        <f t="shared" si="9"/>
        <v>455.67484941734006</v>
      </c>
      <c r="AZ270" t="s">
        <v>72</v>
      </c>
    </row>
    <row r="271" spans="1:54" x14ac:dyDescent="0.25">
      <c r="A271" t="s">
        <v>1049</v>
      </c>
      <c r="B271" t="s">
        <v>1050</v>
      </c>
      <c r="C271" t="s">
        <v>51</v>
      </c>
      <c r="D271" t="s">
        <v>195</v>
      </c>
      <c r="E271" t="s">
        <v>53</v>
      </c>
      <c r="F271" t="s">
        <v>126</v>
      </c>
      <c r="G271" t="s">
        <v>126</v>
      </c>
      <c r="H271" t="s">
        <v>55</v>
      </c>
      <c r="I271">
        <v>130.09899999999999</v>
      </c>
      <c r="J271">
        <v>130.09899999999999</v>
      </c>
      <c r="K271">
        <v>1</v>
      </c>
      <c r="L271" t="s">
        <v>1051</v>
      </c>
      <c r="M271" t="s">
        <v>56</v>
      </c>
      <c r="N271" t="s">
        <v>1052</v>
      </c>
      <c r="O271" t="s">
        <v>1053</v>
      </c>
      <c r="P271" t="s">
        <v>56</v>
      </c>
      <c r="Q271">
        <v>1</v>
      </c>
      <c r="R271" t="s">
        <v>80</v>
      </c>
      <c r="S271" t="s">
        <v>60</v>
      </c>
      <c r="T271" t="s">
        <v>61</v>
      </c>
      <c r="U271">
        <v>27</v>
      </c>
      <c r="V271" t="s">
        <v>62</v>
      </c>
      <c r="W271" t="s">
        <v>81</v>
      </c>
      <c r="X271">
        <v>0.74280599999999997</v>
      </c>
      <c r="Y271" t="s">
        <v>82</v>
      </c>
      <c r="Z271">
        <v>1860</v>
      </c>
      <c r="AA271">
        <v>250.7</v>
      </c>
      <c r="AB271">
        <f t="shared" si="8"/>
        <v>4.1783333333333328</v>
      </c>
      <c r="AC271">
        <v>323425</v>
      </c>
      <c r="AD271">
        <v>4</v>
      </c>
      <c r="AE271">
        <v>42.077300000000001</v>
      </c>
      <c r="AF271">
        <v>130.09899999999999</v>
      </c>
      <c r="AG271">
        <v>88.021699999999996</v>
      </c>
      <c r="AH271">
        <v>1</v>
      </c>
      <c r="AI271" t="s">
        <v>1054</v>
      </c>
      <c r="AJ271">
        <v>1</v>
      </c>
      <c r="AK271" t="s">
        <v>56</v>
      </c>
      <c r="AL271">
        <v>0</v>
      </c>
      <c r="AM271">
        <v>0</v>
      </c>
      <c r="AN271" t="s">
        <v>1055</v>
      </c>
      <c r="AO271" t="s">
        <v>1056</v>
      </c>
      <c r="AP271" t="s">
        <v>1057</v>
      </c>
      <c r="AQ271" t="s">
        <v>56</v>
      </c>
      <c r="AR271" t="s">
        <v>56</v>
      </c>
      <c r="AS271" t="s">
        <v>56</v>
      </c>
      <c r="AT271" t="s">
        <v>231</v>
      </c>
      <c r="AU271" t="s">
        <v>232</v>
      </c>
      <c r="AV271" t="s">
        <v>206</v>
      </c>
      <c r="AW271">
        <v>943.43637514943805</v>
      </c>
      <c r="AX271">
        <v>809</v>
      </c>
      <c r="AY271">
        <f t="shared" si="9"/>
        <v>134.43637514943805</v>
      </c>
      <c r="AZ271" t="s">
        <v>72</v>
      </c>
      <c r="BB271" t="s">
        <v>1573</v>
      </c>
    </row>
    <row r="272" spans="1:54" x14ac:dyDescent="0.25">
      <c r="A272" t="s">
        <v>1251</v>
      </c>
      <c r="B272" t="s">
        <v>1252</v>
      </c>
      <c r="C272" t="s">
        <v>51</v>
      </c>
      <c r="D272" t="s">
        <v>195</v>
      </c>
      <c r="E272" t="s">
        <v>53</v>
      </c>
      <c r="F272" t="s">
        <v>126</v>
      </c>
      <c r="G272" t="s">
        <v>126</v>
      </c>
      <c r="H272" t="s">
        <v>55</v>
      </c>
      <c r="I272">
        <v>116.084</v>
      </c>
      <c r="J272">
        <v>116.084</v>
      </c>
      <c r="K272">
        <v>1</v>
      </c>
      <c r="L272" t="s">
        <v>1253</v>
      </c>
      <c r="M272" t="s">
        <v>56</v>
      </c>
      <c r="N272" t="s">
        <v>1254</v>
      </c>
      <c r="O272" t="s">
        <v>1255</v>
      </c>
      <c r="P272" t="s">
        <v>56</v>
      </c>
      <c r="Q272">
        <v>1</v>
      </c>
      <c r="R272" t="s">
        <v>80</v>
      </c>
      <c r="S272" t="s">
        <v>60</v>
      </c>
      <c r="T272" t="s">
        <v>61</v>
      </c>
      <c r="U272">
        <v>226</v>
      </c>
      <c r="V272" t="s">
        <v>62</v>
      </c>
      <c r="W272" t="s">
        <v>81</v>
      </c>
      <c r="X272">
        <v>0.72347700000000004</v>
      </c>
      <c r="Y272" t="s">
        <v>82</v>
      </c>
      <c r="Z272">
        <v>3126.51</v>
      </c>
      <c r="AA272">
        <v>1866.33</v>
      </c>
      <c r="AB272">
        <f t="shared" si="8"/>
        <v>31.105499999999999</v>
      </c>
      <c r="AC272">
        <v>353862</v>
      </c>
      <c r="AD272">
        <v>4</v>
      </c>
      <c r="AE272">
        <v>41.0777</v>
      </c>
      <c r="AF272">
        <v>116.084</v>
      </c>
      <c r="AG272">
        <v>75.006299999999996</v>
      </c>
      <c r="AH272">
        <v>1</v>
      </c>
      <c r="AI272" t="s">
        <v>1256</v>
      </c>
      <c r="AJ272">
        <v>1</v>
      </c>
      <c r="AK272" t="s">
        <v>56</v>
      </c>
      <c r="AL272">
        <v>0</v>
      </c>
      <c r="AM272">
        <v>0</v>
      </c>
      <c r="AN272" t="s">
        <v>1257</v>
      </c>
      <c r="AO272" t="s">
        <v>1258</v>
      </c>
      <c r="AP272" t="s">
        <v>1259</v>
      </c>
      <c r="AQ272" t="s">
        <v>56</v>
      </c>
      <c r="AR272" t="s">
        <v>56</v>
      </c>
      <c r="AS272" t="s">
        <v>56</v>
      </c>
      <c r="AT272" t="s">
        <v>231</v>
      </c>
      <c r="AU272" t="s">
        <v>232</v>
      </c>
      <c r="AV272" t="s">
        <v>206</v>
      </c>
      <c r="AW272">
        <v>2451.3483129628999</v>
      </c>
      <c r="AX272">
        <v>751</v>
      </c>
      <c r="AY272">
        <f t="shared" si="9"/>
        <v>1700.3483129628999</v>
      </c>
      <c r="AZ272" t="s">
        <v>72</v>
      </c>
    </row>
    <row r="273" spans="1:54" x14ac:dyDescent="0.25">
      <c r="A273" t="s">
        <v>655</v>
      </c>
      <c r="B273" t="s">
        <v>656</v>
      </c>
      <c r="C273" t="s">
        <v>51</v>
      </c>
      <c r="D273" t="s">
        <v>75</v>
      </c>
      <c r="E273" t="s">
        <v>53</v>
      </c>
      <c r="F273" t="s">
        <v>126</v>
      </c>
      <c r="G273" t="s">
        <v>126</v>
      </c>
      <c r="H273" t="s">
        <v>55</v>
      </c>
      <c r="I273">
        <v>102.086</v>
      </c>
      <c r="J273">
        <v>102.086</v>
      </c>
      <c r="K273">
        <v>1</v>
      </c>
      <c r="L273" t="s">
        <v>56</v>
      </c>
      <c r="M273" t="s">
        <v>56</v>
      </c>
      <c r="N273" t="s">
        <v>657</v>
      </c>
      <c r="O273" t="s">
        <v>658</v>
      </c>
      <c r="P273" t="s">
        <v>56</v>
      </c>
      <c r="Q273">
        <v>1</v>
      </c>
      <c r="R273" t="s">
        <v>80</v>
      </c>
      <c r="S273" t="s">
        <v>60</v>
      </c>
      <c r="T273" t="s">
        <v>61</v>
      </c>
      <c r="U273">
        <v>14</v>
      </c>
      <c r="V273" t="s">
        <v>62</v>
      </c>
      <c r="W273" t="s">
        <v>81</v>
      </c>
      <c r="X273">
        <v>0.794153</v>
      </c>
      <c r="Y273" t="s">
        <v>82</v>
      </c>
      <c r="Z273">
        <v>35247</v>
      </c>
      <c r="AA273">
        <v>208.27099999999999</v>
      </c>
      <c r="AB273">
        <f t="shared" si="8"/>
        <v>3.4711833333333333</v>
      </c>
      <c r="AC273">
        <v>421940</v>
      </c>
      <c r="AD273">
        <v>7</v>
      </c>
      <c r="AE273">
        <v>43.074199999999998</v>
      </c>
      <c r="AF273">
        <v>102.086</v>
      </c>
      <c r="AG273">
        <v>59.011800000000001</v>
      </c>
      <c r="AH273">
        <v>1</v>
      </c>
      <c r="AI273" t="s">
        <v>659</v>
      </c>
      <c r="AJ273">
        <v>3</v>
      </c>
      <c r="AK273" t="s">
        <v>56</v>
      </c>
      <c r="AL273">
        <v>0</v>
      </c>
      <c r="AM273">
        <v>0</v>
      </c>
      <c r="AN273" t="s">
        <v>660</v>
      </c>
      <c r="AO273" t="s">
        <v>661</v>
      </c>
      <c r="AP273" t="s">
        <v>662</v>
      </c>
      <c r="AQ273" t="s">
        <v>56</v>
      </c>
      <c r="AR273" t="s">
        <v>56</v>
      </c>
      <c r="AS273" t="s">
        <v>56</v>
      </c>
      <c r="AT273" t="s">
        <v>56</v>
      </c>
      <c r="AU273" t="s">
        <v>56</v>
      </c>
      <c r="AV273" t="s">
        <v>56</v>
      </c>
      <c r="AW273">
        <v>0</v>
      </c>
      <c r="AX273">
        <v>545</v>
      </c>
      <c r="AY273">
        <f t="shared" si="9"/>
        <v>-545</v>
      </c>
      <c r="AZ273" t="s">
        <v>72</v>
      </c>
      <c r="BB273" t="s">
        <v>1573</v>
      </c>
    </row>
    <row r="274" spans="1:54" x14ac:dyDescent="0.25">
      <c r="A274" t="s">
        <v>655</v>
      </c>
      <c r="B274" t="s">
        <v>656</v>
      </c>
      <c r="C274" t="s">
        <v>51</v>
      </c>
      <c r="D274" t="s">
        <v>75</v>
      </c>
      <c r="E274" t="s">
        <v>53</v>
      </c>
      <c r="F274" t="s">
        <v>126</v>
      </c>
      <c r="G274" t="s">
        <v>126</v>
      </c>
      <c r="H274" t="s">
        <v>55</v>
      </c>
      <c r="I274">
        <v>102.086</v>
      </c>
      <c r="J274">
        <v>102.086</v>
      </c>
      <c r="K274">
        <v>1</v>
      </c>
      <c r="L274" t="s">
        <v>56</v>
      </c>
      <c r="M274" t="s">
        <v>56</v>
      </c>
      <c r="N274" t="s">
        <v>657</v>
      </c>
      <c r="O274" t="s">
        <v>658</v>
      </c>
      <c r="P274" t="s">
        <v>56</v>
      </c>
      <c r="Q274">
        <v>1</v>
      </c>
      <c r="R274" t="s">
        <v>80</v>
      </c>
      <c r="S274" t="s">
        <v>60</v>
      </c>
      <c r="T274" t="s">
        <v>61</v>
      </c>
      <c r="U274">
        <v>16</v>
      </c>
      <c r="V274" t="s">
        <v>62</v>
      </c>
      <c r="W274" t="s">
        <v>81</v>
      </c>
      <c r="X274">
        <v>0.72254799999999997</v>
      </c>
      <c r="Y274" t="s">
        <v>82</v>
      </c>
      <c r="Z274">
        <v>23976</v>
      </c>
      <c r="AA274">
        <v>214.27099999999999</v>
      </c>
      <c r="AB274">
        <f t="shared" si="8"/>
        <v>3.5711833333333329</v>
      </c>
      <c r="AC274">
        <v>421837</v>
      </c>
      <c r="AD274">
        <v>4</v>
      </c>
      <c r="AE274">
        <v>43.063699999999997</v>
      </c>
      <c r="AF274">
        <v>102.086</v>
      </c>
      <c r="AG274">
        <v>59.022300000000001</v>
      </c>
      <c r="AH274">
        <v>1</v>
      </c>
      <c r="AI274" t="s">
        <v>1272</v>
      </c>
      <c r="AJ274">
        <v>3</v>
      </c>
      <c r="AK274" t="s">
        <v>56</v>
      </c>
      <c r="AL274">
        <v>0</v>
      </c>
      <c r="AM274">
        <v>0</v>
      </c>
      <c r="AN274" t="s">
        <v>660</v>
      </c>
      <c r="AO274" t="s">
        <v>661</v>
      </c>
      <c r="AP274" t="s">
        <v>662</v>
      </c>
      <c r="AQ274" t="s">
        <v>56</v>
      </c>
      <c r="AR274" t="s">
        <v>56</v>
      </c>
      <c r="AS274" t="s">
        <v>56</v>
      </c>
      <c r="AT274" t="s">
        <v>56</v>
      </c>
      <c r="AU274" t="s">
        <v>56</v>
      </c>
      <c r="AV274" t="s">
        <v>56</v>
      </c>
      <c r="AW274">
        <v>902.63329016732803</v>
      </c>
      <c r="AX274">
        <v>545</v>
      </c>
      <c r="AY274">
        <f t="shared" si="9"/>
        <v>357.63329016732803</v>
      </c>
      <c r="AZ274" t="s">
        <v>72</v>
      </c>
      <c r="BB274" t="s">
        <v>1573</v>
      </c>
    </row>
    <row r="275" spans="1:54" x14ac:dyDescent="0.25">
      <c r="A275" t="s">
        <v>774</v>
      </c>
      <c r="B275" t="s">
        <v>775</v>
      </c>
      <c r="C275" t="s">
        <v>51</v>
      </c>
      <c r="D275" t="s">
        <v>75</v>
      </c>
      <c r="E275" t="s">
        <v>53</v>
      </c>
      <c r="F275" t="s">
        <v>126</v>
      </c>
      <c r="G275" t="s">
        <v>126</v>
      </c>
      <c r="H275" t="s">
        <v>55</v>
      </c>
      <c r="I275">
        <v>102.086</v>
      </c>
      <c r="J275">
        <v>102.086</v>
      </c>
      <c r="K275">
        <v>1</v>
      </c>
      <c r="L275" t="s">
        <v>56</v>
      </c>
      <c r="M275" t="s">
        <v>56</v>
      </c>
      <c r="N275" t="s">
        <v>657</v>
      </c>
      <c r="O275" t="s">
        <v>658</v>
      </c>
      <c r="P275" t="s">
        <v>56</v>
      </c>
      <c r="Q275">
        <v>1</v>
      </c>
      <c r="R275" t="s">
        <v>80</v>
      </c>
      <c r="S275" t="s">
        <v>60</v>
      </c>
      <c r="T275" t="s">
        <v>61</v>
      </c>
      <c r="U275">
        <v>10</v>
      </c>
      <c r="V275" t="s">
        <v>62</v>
      </c>
      <c r="W275" t="s">
        <v>81</v>
      </c>
      <c r="X275">
        <v>0.77924499999999997</v>
      </c>
      <c r="Y275" t="s">
        <v>82</v>
      </c>
      <c r="Z275">
        <v>36733</v>
      </c>
      <c r="AA275">
        <v>207.97099999999901</v>
      </c>
      <c r="AB275">
        <f t="shared" si="8"/>
        <v>3.466183333333317</v>
      </c>
      <c r="AC275">
        <v>421959</v>
      </c>
      <c r="AD275">
        <v>6</v>
      </c>
      <c r="AE275">
        <v>43.076099999999997</v>
      </c>
      <c r="AF275">
        <v>102.086</v>
      </c>
      <c r="AG275">
        <v>59.009900000000002</v>
      </c>
      <c r="AH275">
        <v>1</v>
      </c>
      <c r="AI275" t="s">
        <v>776</v>
      </c>
      <c r="AJ275">
        <v>2</v>
      </c>
      <c r="AK275" t="s">
        <v>56</v>
      </c>
      <c r="AL275">
        <v>0</v>
      </c>
      <c r="AM275">
        <v>0</v>
      </c>
      <c r="AN275" t="s">
        <v>660</v>
      </c>
      <c r="AO275" t="s">
        <v>661</v>
      </c>
      <c r="AP275" t="s">
        <v>662</v>
      </c>
      <c r="AQ275" t="s">
        <v>56</v>
      </c>
      <c r="AR275" t="s">
        <v>56</v>
      </c>
      <c r="AS275" t="s">
        <v>56</v>
      </c>
      <c r="AT275" t="s">
        <v>56</v>
      </c>
      <c r="AU275" t="s">
        <v>56</v>
      </c>
      <c r="AV275" t="s">
        <v>56</v>
      </c>
      <c r="AW275">
        <v>0</v>
      </c>
      <c r="AY275">
        <f t="shared" si="9"/>
        <v>0</v>
      </c>
      <c r="AZ275" t="s">
        <v>72</v>
      </c>
    </row>
    <row r="276" spans="1:54" x14ac:dyDescent="0.25">
      <c r="A276" t="s">
        <v>774</v>
      </c>
      <c r="B276" t="s">
        <v>775</v>
      </c>
      <c r="C276" t="s">
        <v>51</v>
      </c>
      <c r="D276" t="s">
        <v>75</v>
      </c>
      <c r="E276" t="s">
        <v>53</v>
      </c>
      <c r="F276" t="s">
        <v>126</v>
      </c>
      <c r="G276" t="s">
        <v>126</v>
      </c>
      <c r="H276" t="s">
        <v>55</v>
      </c>
      <c r="I276">
        <v>102.086</v>
      </c>
      <c r="J276">
        <v>102.086</v>
      </c>
      <c r="K276">
        <v>1</v>
      </c>
      <c r="L276" t="s">
        <v>56</v>
      </c>
      <c r="M276" t="s">
        <v>56</v>
      </c>
      <c r="N276" t="s">
        <v>657</v>
      </c>
      <c r="O276" t="s">
        <v>658</v>
      </c>
      <c r="P276" t="s">
        <v>56</v>
      </c>
      <c r="Q276">
        <v>1</v>
      </c>
      <c r="R276" t="s">
        <v>80</v>
      </c>
      <c r="S276" t="s">
        <v>60</v>
      </c>
      <c r="T276" t="s">
        <v>61</v>
      </c>
      <c r="U276">
        <v>19</v>
      </c>
      <c r="V276" t="s">
        <v>62</v>
      </c>
      <c r="W276" t="s">
        <v>81</v>
      </c>
      <c r="X276">
        <v>0.70982800000000001</v>
      </c>
      <c r="Y276" t="s">
        <v>82</v>
      </c>
      <c r="Z276">
        <v>24320</v>
      </c>
      <c r="AA276">
        <v>219.81399999999999</v>
      </c>
      <c r="AB276">
        <f t="shared" si="8"/>
        <v>3.6635666666666666</v>
      </c>
      <c r="AC276">
        <v>294658</v>
      </c>
      <c r="AD276">
        <v>5</v>
      </c>
      <c r="AE276">
        <v>30.080500000000001</v>
      </c>
      <c r="AF276">
        <v>102.086</v>
      </c>
      <c r="AG276">
        <v>72.005499999999998</v>
      </c>
      <c r="AH276">
        <v>1</v>
      </c>
      <c r="AI276" t="s">
        <v>1452</v>
      </c>
      <c r="AJ276">
        <v>1</v>
      </c>
      <c r="AK276" t="s">
        <v>56</v>
      </c>
      <c r="AL276">
        <v>0</v>
      </c>
      <c r="AM276">
        <v>0</v>
      </c>
      <c r="AN276" t="s">
        <v>660</v>
      </c>
      <c r="AO276" t="s">
        <v>661</v>
      </c>
      <c r="AP276" t="s">
        <v>662</v>
      </c>
      <c r="AQ276" t="s">
        <v>56</v>
      </c>
      <c r="AR276" t="s">
        <v>56</v>
      </c>
      <c r="AS276" t="s">
        <v>56</v>
      </c>
      <c r="AT276" t="s">
        <v>56</v>
      </c>
      <c r="AU276" t="s">
        <v>56</v>
      </c>
      <c r="AV276" t="s">
        <v>56</v>
      </c>
      <c r="AW276">
        <v>908.84184653878594</v>
      </c>
      <c r="AY276">
        <f t="shared" si="9"/>
        <v>908.84184653878594</v>
      </c>
      <c r="AZ276" t="s">
        <v>72</v>
      </c>
    </row>
    <row r="277" spans="1:54" x14ac:dyDescent="0.25">
      <c r="A277" t="s">
        <v>990</v>
      </c>
      <c r="B277" t="s">
        <v>991</v>
      </c>
      <c r="C277" t="s">
        <v>51</v>
      </c>
      <c r="D277" t="s">
        <v>111</v>
      </c>
      <c r="E277" t="s">
        <v>112</v>
      </c>
      <c r="F277" t="s">
        <v>56</v>
      </c>
      <c r="G277" t="s">
        <v>113</v>
      </c>
      <c r="H277" t="s">
        <v>55</v>
      </c>
      <c r="I277">
        <v>154</v>
      </c>
      <c r="J277">
        <v>0</v>
      </c>
      <c r="K277">
        <v>1</v>
      </c>
      <c r="L277" t="s">
        <v>56</v>
      </c>
      <c r="M277" t="s">
        <v>56</v>
      </c>
      <c r="N277" t="s">
        <v>56</v>
      </c>
      <c r="O277" t="s">
        <v>56</v>
      </c>
      <c r="P277" t="s">
        <v>56</v>
      </c>
      <c r="Q277">
        <v>1</v>
      </c>
      <c r="R277" t="s">
        <v>59</v>
      </c>
      <c r="S277" t="s">
        <v>60</v>
      </c>
      <c r="T277" t="s">
        <v>61</v>
      </c>
      <c r="U277">
        <v>113</v>
      </c>
      <c r="V277" t="s">
        <v>62</v>
      </c>
      <c r="W277" t="s">
        <v>114</v>
      </c>
      <c r="X277">
        <v>0.75134599999999996</v>
      </c>
      <c r="Y277" t="s">
        <v>115</v>
      </c>
      <c r="Z277">
        <v>13616</v>
      </c>
      <c r="AA277">
        <v>823.17100000000005</v>
      </c>
      <c r="AB277">
        <f t="shared" si="8"/>
        <v>13.719516666666667</v>
      </c>
      <c r="AC277">
        <v>460968</v>
      </c>
      <c r="AD277">
        <v>35</v>
      </c>
      <c r="AE277">
        <v>70.988999999999905</v>
      </c>
      <c r="AF277">
        <v>154</v>
      </c>
      <c r="AG277">
        <v>83.010999999999996</v>
      </c>
      <c r="AH277">
        <v>1</v>
      </c>
      <c r="AI277" t="s">
        <v>840</v>
      </c>
      <c r="AJ277">
        <v>4</v>
      </c>
      <c r="AK277" t="s">
        <v>56</v>
      </c>
      <c r="AL277">
        <v>0</v>
      </c>
      <c r="AM277">
        <v>0</v>
      </c>
      <c r="AN277" t="s">
        <v>56</v>
      </c>
      <c r="AO277" t="s">
        <v>56</v>
      </c>
      <c r="AP277" t="s">
        <v>56</v>
      </c>
      <c r="AQ277" t="s">
        <v>56</v>
      </c>
      <c r="AR277" t="s">
        <v>56</v>
      </c>
      <c r="AS277" t="s">
        <v>56</v>
      </c>
      <c r="AT277" t="s">
        <v>56</v>
      </c>
      <c r="AU277" t="s">
        <v>56</v>
      </c>
      <c r="AV277" t="s">
        <v>56</v>
      </c>
      <c r="AW277">
        <v>1414.2083060298701</v>
      </c>
      <c r="AX277">
        <v>1146</v>
      </c>
      <c r="AY277">
        <f t="shared" si="9"/>
        <v>268.20830602987007</v>
      </c>
      <c r="AZ277" t="s">
        <v>72</v>
      </c>
    </row>
    <row r="278" spans="1:54" x14ac:dyDescent="0.25">
      <c r="A278" t="s">
        <v>996</v>
      </c>
      <c r="B278" t="s">
        <v>997</v>
      </c>
      <c r="C278" t="s">
        <v>51</v>
      </c>
      <c r="D278" t="s">
        <v>111</v>
      </c>
      <c r="E278" t="s">
        <v>112</v>
      </c>
      <c r="F278" t="s">
        <v>56</v>
      </c>
      <c r="G278" t="s">
        <v>113</v>
      </c>
      <c r="H278" t="s">
        <v>55</v>
      </c>
      <c r="I278">
        <v>152</v>
      </c>
      <c r="J278">
        <v>0</v>
      </c>
      <c r="K278">
        <v>1</v>
      </c>
      <c r="L278" t="s">
        <v>56</v>
      </c>
      <c r="M278" t="s">
        <v>56</v>
      </c>
      <c r="N278" t="s">
        <v>56</v>
      </c>
      <c r="O278" t="s">
        <v>56</v>
      </c>
      <c r="P278" t="s">
        <v>56</v>
      </c>
      <c r="Q278">
        <v>1</v>
      </c>
      <c r="R278" t="s">
        <v>59</v>
      </c>
      <c r="S278" t="s">
        <v>60</v>
      </c>
      <c r="T278" t="s">
        <v>61</v>
      </c>
      <c r="U278">
        <v>235</v>
      </c>
      <c r="V278" t="s">
        <v>62</v>
      </c>
      <c r="W278" t="s">
        <v>114</v>
      </c>
      <c r="X278">
        <v>0.75061899999999904</v>
      </c>
      <c r="Y278" t="s">
        <v>115</v>
      </c>
      <c r="Z278">
        <v>8510</v>
      </c>
      <c r="AA278">
        <v>2150.39</v>
      </c>
      <c r="AB278">
        <f t="shared" si="8"/>
        <v>35.839833333333331</v>
      </c>
      <c r="AC278">
        <v>282468</v>
      </c>
      <c r="AD278">
        <v>24</v>
      </c>
      <c r="AE278">
        <v>42.935099999999998</v>
      </c>
      <c r="AF278">
        <v>152</v>
      </c>
      <c r="AG278">
        <v>109.065</v>
      </c>
      <c r="AH278">
        <v>1</v>
      </c>
      <c r="AI278" t="s">
        <v>829</v>
      </c>
      <c r="AJ278">
        <v>3</v>
      </c>
      <c r="AK278" t="s">
        <v>56</v>
      </c>
      <c r="AL278">
        <v>0</v>
      </c>
      <c r="AM278">
        <v>0</v>
      </c>
      <c r="AN278" t="s">
        <v>56</v>
      </c>
      <c r="AO278" t="s">
        <v>56</v>
      </c>
      <c r="AP278" t="s">
        <v>56</v>
      </c>
      <c r="AQ278" t="s">
        <v>56</v>
      </c>
      <c r="AR278" t="s">
        <v>56</v>
      </c>
      <c r="AS278" t="s">
        <v>56</v>
      </c>
      <c r="AT278" t="s">
        <v>56</v>
      </c>
      <c r="AU278" t="s">
        <v>56</v>
      </c>
      <c r="AV278" t="s">
        <v>56</v>
      </c>
      <c r="AW278">
        <v>2831.9612844534799</v>
      </c>
      <c r="AX278">
        <v>1121</v>
      </c>
      <c r="AY278">
        <f t="shared" si="9"/>
        <v>1710.9612844534799</v>
      </c>
      <c r="AZ278" t="s">
        <v>72</v>
      </c>
      <c r="BB278" t="s">
        <v>1574</v>
      </c>
    </row>
    <row r="279" spans="1:54" x14ac:dyDescent="0.25">
      <c r="A279" t="s">
        <v>996</v>
      </c>
      <c r="B279" t="s">
        <v>997</v>
      </c>
      <c r="C279" t="s">
        <v>51</v>
      </c>
      <c r="D279" t="s">
        <v>111</v>
      </c>
      <c r="E279" t="s">
        <v>112</v>
      </c>
      <c r="F279" t="s">
        <v>56</v>
      </c>
      <c r="G279" t="s">
        <v>113</v>
      </c>
      <c r="H279" t="s">
        <v>55</v>
      </c>
      <c r="I279">
        <v>152</v>
      </c>
      <c r="J279">
        <v>0</v>
      </c>
      <c r="K279">
        <v>1</v>
      </c>
      <c r="L279" t="s">
        <v>56</v>
      </c>
      <c r="M279" t="s">
        <v>56</v>
      </c>
      <c r="N279" t="s">
        <v>56</v>
      </c>
      <c r="O279" t="s">
        <v>56</v>
      </c>
      <c r="P279" t="s">
        <v>56</v>
      </c>
      <c r="Q279">
        <v>1</v>
      </c>
      <c r="R279" t="s">
        <v>59</v>
      </c>
      <c r="S279" t="s">
        <v>60</v>
      </c>
      <c r="T279" t="s">
        <v>61</v>
      </c>
      <c r="U279">
        <v>234</v>
      </c>
      <c r="V279" t="s">
        <v>62</v>
      </c>
      <c r="W279" t="s">
        <v>114</v>
      </c>
      <c r="X279">
        <v>0.74608699999999994</v>
      </c>
      <c r="Y279" t="s">
        <v>115</v>
      </c>
      <c r="Z279">
        <v>26983</v>
      </c>
      <c r="AA279">
        <v>2150.56</v>
      </c>
      <c r="AB279">
        <f t="shared" si="8"/>
        <v>35.842666666666666</v>
      </c>
      <c r="AC279">
        <v>374611</v>
      </c>
      <c r="AD279">
        <v>32</v>
      </c>
      <c r="AE279">
        <v>56.940899999999999</v>
      </c>
      <c r="AF279">
        <v>152</v>
      </c>
      <c r="AG279">
        <v>95.059100000000001</v>
      </c>
      <c r="AH279">
        <v>1</v>
      </c>
      <c r="AI279" t="s">
        <v>452</v>
      </c>
      <c r="AJ279">
        <v>3</v>
      </c>
      <c r="AK279" t="s">
        <v>56</v>
      </c>
      <c r="AL279">
        <v>0</v>
      </c>
      <c r="AM279">
        <v>0</v>
      </c>
      <c r="AN279" t="s">
        <v>56</v>
      </c>
      <c r="AO279" t="s">
        <v>56</v>
      </c>
      <c r="AP279" t="s">
        <v>56</v>
      </c>
      <c r="AQ279" t="s">
        <v>56</v>
      </c>
      <c r="AR279" t="s">
        <v>56</v>
      </c>
      <c r="AS279" t="s">
        <v>56</v>
      </c>
      <c r="AT279" t="s">
        <v>56</v>
      </c>
      <c r="AU279" t="s">
        <v>56</v>
      </c>
      <c r="AV279" t="s">
        <v>56</v>
      </c>
      <c r="AW279">
        <v>2832.2068073072901</v>
      </c>
      <c r="AX279">
        <v>1121</v>
      </c>
      <c r="AY279">
        <f t="shared" si="9"/>
        <v>1711.2068073072901</v>
      </c>
      <c r="AZ279" t="s">
        <v>72</v>
      </c>
      <c r="BB279" t="s">
        <v>1574</v>
      </c>
    </row>
    <row r="280" spans="1:54" x14ac:dyDescent="0.25">
      <c r="A280" t="s">
        <v>1453</v>
      </c>
      <c r="B280" t="s">
        <v>1454</v>
      </c>
      <c r="C280" t="s">
        <v>51</v>
      </c>
      <c r="D280" t="s">
        <v>52</v>
      </c>
      <c r="E280" t="s">
        <v>53</v>
      </c>
      <c r="F280" t="s">
        <v>54</v>
      </c>
      <c r="G280" t="s">
        <v>54</v>
      </c>
      <c r="H280" t="s">
        <v>55</v>
      </c>
      <c r="I280">
        <v>205.34100000000001</v>
      </c>
      <c r="J280">
        <v>0</v>
      </c>
      <c r="K280">
        <v>1</v>
      </c>
      <c r="L280" t="s">
        <v>56</v>
      </c>
      <c r="M280" t="s">
        <v>56</v>
      </c>
      <c r="N280" t="s">
        <v>1455</v>
      </c>
      <c r="O280" t="s">
        <v>1456</v>
      </c>
      <c r="P280" t="s">
        <v>56</v>
      </c>
      <c r="Q280">
        <v>1</v>
      </c>
      <c r="R280" t="s">
        <v>59</v>
      </c>
      <c r="S280" t="s">
        <v>60</v>
      </c>
      <c r="T280" t="s">
        <v>61</v>
      </c>
      <c r="U280">
        <v>165</v>
      </c>
      <c r="V280" t="s">
        <v>62</v>
      </c>
      <c r="W280" t="s">
        <v>63</v>
      </c>
      <c r="X280">
        <v>0.70935700000000002</v>
      </c>
      <c r="Y280" t="s">
        <v>64</v>
      </c>
      <c r="Z280">
        <v>33678.5</v>
      </c>
      <c r="AA280">
        <v>1296.56</v>
      </c>
      <c r="AB280">
        <f t="shared" si="8"/>
        <v>21.609333333333332</v>
      </c>
      <c r="AC280">
        <v>615166</v>
      </c>
      <c r="AD280">
        <v>18</v>
      </c>
      <c r="AE280">
        <v>126.319</v>
      </c>
      <c r="AF280">
        <v>205.34100000000001</v>
      </c>
      <c r="AG280">
        <v>79.022099999999995</v>
      </c>
      <c r="AH280">
        <v>1</v>
      </c>
      <c r="AI280" t="s">
        <v>1007</v>
      </c>
      <c r="AJ280">
        <v>4</v>
      </c>
      <c r="AK280" t="s">
        <v>56</v>
      </c>
      <c r="AL280">
        <v>0</v>
      </c>
      <c r="AM280">
        <v>0</v>
      </c>
      <c r="AN280" t="s">
        <v>1457</v>
      </c>
      <c r="AO280" t="s">
        <v>1458</v>
      </c>
      <c r="AP280" t="s">
        <v>1459</v>
      </c>
      <c r="AQ280" t="s">
        <v>56</v>
      </c>
      <c r="AR280" t="s">
        <v>56</v>
      </c>
      <c r="AS280" t="s">
        <v>56</v>
      </c>
      <c r="AT280" t="s">
        <v>1460</v>
      </c>
      <c r="AU280" t="s">
        <v>1461</v>
      </c>
      <c r="AV280" t="s">
        <v>206</v>
      </c>
      <c r="AW280">
        <v>1825.25312722078</v>
      </c>
      <c r="AX280">
        <v>2098</v>
      </c>
      <c r="AY280">
        <f t="shared" si="9"/>
        <v>-272.74687277921998</v>
      </c>
      <c r="AZ280" t="s">
        <v>72</v>
      </c>
    </row>
    <row r="281" spans="1:54" x14ac:dyDescent="0.25">
      <c r="A281" t="s">
        <v>1557</v>
      </c>
      <c r="B281" t="s">
        <v>1558</v>
      </c>
      <c r="C281" t="s">
        <v>51</v>
      </c>
      <c r="D281" t="s">
        <v>52</v>
      </c>
      <c r="E281" t="s">
        <v>53</v>
      </c>
      <c r="F281" t="s">
        <v>460</v>
      </c>
      <c r="G281" t="s">
        <v>460</v>
      </c>
      <c r="H281" t="s">
        <v>55</v>
      </c>
      <c r="I281">
        <v>344.31199999999899</v>
      </c>
      <c r="J281">
        <v>0</v>
      </c>
      <c r="K281">
        <v>1</v>
      </c>
      <c r="L281" t="s">
        <v>56</v>
      </c>
      <c r="M281" t="s">
        <v>56</v>
      </c>
      <c r="N281" t="s">
        <v>1559</v>
      </c>
      <c r="O281" t="s">
        <v>1560</v>
      </c>
      <c r="P281" t="s">
        <v>56</v>
      </c>
      <c r="Q281">
        <v>1</v>
      </c>
      <c r="R281" t="s">
        <v>59</v>
      </c>
      <c r="S281" t="s">
        <v>60</v>
      </c>
      <c r="T281" t="s">
        <v>61</v>
      </c>
      <c r="U281">
        <v>207</v>
      </c>
      <c r="V281" t="s">
        <v>62</v>
      </c>
      <c r="W281" t="s">
        <v>63</v>
      </c>
      <c r="X281">
        <v>0.70039200000000001</v>
      </c>
      <c r="Y281" t="s">
        <v>64</v>
      </c>
      <c r="Z281">
        <v>3530</v>
      </c>
      <c r="AA281">
        <v>1601.06</v>
      </c>
      <c r="AB281">
        <f t="shared" si="8"/>
        <v>26.684333333333331</v>
      </c>
      <c r="AC281">
        <v>752910</v>
      </c>
      <c r="AD281">
        <v>9</v>
      </c>
      <c r="AE281">
        <v>259.23599999999999</v>
      </c>
      <c r="AF281">
        <v>344.31199999999899</v>
      </c>
      <c r="AG281">
        <v>85.076099999999997</v>
      </c>
      <c r="AH281">
        <v>1</v>
      </c>
      <c r="AI281" t="s">
        <v>240</v>
      </c>
      <c r="AJ281">
        <v>4</v>
      </c>
      <c r="AK281" t="s">
        <v>56</v>
      </c>
      <c r="AL281">
        <v>9</v>
      </c>
      <c r="AM281">
        <v>124</v>
      </c>
      <c r="AN281" t="s">
        <v>1561</v>
      </c>
      <c r="AO281" t="s">
        <v>1562</v>
      </c>
      <c r="AP281" t="s">
        <v>1563</v>
      </c>
      <c r="AQ281" t="s">
        <v>56</v>
      </c>
      <c r="AR281" t="s">
        <v>56</v>
      </c>
      <c r="AS281" t="s">
        <v>56</v>
      </c>
      <c r="AT281" t="s">
        <v>1411</v>
      </c>
      <c r="AU281" t="s">
        <v>1564</v>
      </c>
      <c r="AV281" t="s">
        <v>181</v>
      </c>
      <c r="AW281">
        <v>2139.1064273862899</v>
      </c>
      <c r="AY281">
        <f t="shared" si="9"/>
        <v>2139.1064273862899</v>
      </c>
      <c r="AZ281" t="s">
        <v>72</v>
      </c>
    </row>
    <row r="282" spans="1:54" x14ac:dyDescent="0.25">
      <c r="A282" t="s">
        <v>605</v>
      </c>
      <c r="B282" t="s">
        <v>606</v>
      </c>
      <c r="C282" t="s">
        <v>51</v>
      </c>
      <c r="D282" t="s">
        <v>75</v>
      </c>
      <c r="E282" t="s">
        <v>53</v>
      </c>
      <c r="F282" t="s">
        <v>126</v>
      </c>
      <c r="G282" t="s">
        <v>126</v>
      </c>
      <c r="H282" t="s">
        <v>55</v>
      </c>
      <c r="I282">
        <v>152.047</v>
      </c>
      <c r="J282">
        <v>152.047</v>
      </c>
      <c r="K282">
        <v>1</v>
      </c>
      <c r="L282" t="s">
        <v>607</v>
      </c>
      <c r="M282" t="s">
        <v>56</v>
      </c>
      <c r="N282" t="s">
        <v>608</v>
      </c>
      <c r="O282" t="s">
        <v>609</v>
      </c>
      <c r="P282" t="s">
        <v>56</v>
      </c>
      <c r="Q282">
        <v>1</v>
      </c>
      <c r="R282" t="s">
        <v>80</v>
      </c>
      <c r="S282" t="s">
        <v>60</v>
      </c>
      <c r="T282" t="s">
        <v>61</v>
      </c>
      <c r="U282">
        <v>111</v>
      </c>
      <c r="V282" t="s">
        <v>62</v>
      </c>
      <c r="W282" t="s">
        <v>81</v>
      </c>
      <c r="X282">
        <v>0.80594900000000003</v>
      </c>
      <c r="Y282" t="s">
        <v>82</v>
      </c>
      <c r="Z282">
        <v>6960</v>
      </c>
      <c r="AA282">
        <v>767.49</v>
      </c>
      <c r="AB282">
        <f t="shared" si="8"/>
        <v>12.791500000000001</v>
      </c>
      <c r="AC282">
        <v>290235</v>
      </c>
      <c r="AD282">
        <v>9</v>
      </c>
      <c r="AE282">
        <v>44.129399999999997</v>
      </c>
      <c r="AF282">
        <v>152.047</v>
      </c>
      <c r="AG282">
        <v>107.917999999999</v>
      </c>
      <c r="AH282">
        <v>1</v>
      </c>
      <c r="AI282" t="s">
        <v>610</v>
      </c>
      <c r="AJ282">
        <v>4</v>
      </c>
      <c r="AK282" t="s">
        <v>56</v>
      </c>
      <c r="AL282">
        <v>0</v>
      </c>
      <c r="AM282">
        <v>0</v>
      </c>
      <c r="AN282" t="s">
        <v>392</v>
      </c>
      <c r="AO282" t="s">
        <v>611</v>
      </c>
      <c r="AP282" t="s">
        <v>612</v>
      </c>
      <c r="AQ282" t="s">
        <v>56</v>
      </c>
      <c r="AR282" t="s">
        <v>56</v>
      </c>
      <c r="AS282" t="s">
        <v>56</v>
      </c>
      <c r="AT282" t="s">
        <v>134</v>
      </c>
      <c r="AU282" t="s">
        <v>254</v>
      </c>
      <c r="AV282" t="s">
        <v>87</v>
      </c>
      <c r="AW282">
        <v>1370.8024010183799</v>
      </c>
      <c r="AX282">
        <v>1412</v>
      </c>
      <c r="AY282">
        <f t="shared" si="9"/>
        <v>-41.197598981620104</v>
      </c>
      <c r="AZ282" t="s">
        <v>72</v>
      </c>
      <c r="BB282" t="s">
        <v>1574</v>
      </c>
    </row>
    <row r="283" spans="1:54" x14ac:dyDescent="0.25">
      <c r="A283" t="s">
        <v>673</v>
      </c>
      <c r="B283" t="s">
        <v>674</v>
      </c>
      <c r="C283" t="s">
        <v>51</v>
      </c>
      <c r="D283" t="s">
        <v>111</v>
      </c>
      <c r="E283" t="s">
        <v>112</v>
      </c>
      <c r="F283" t="s">
        <v>56</v>
      </c>
      <c r="G283" t="s">
        <v>113</v>
      </c>
      <c r="H283" t="s">
        <v>55</v>
      </c>
      <c r="I283">
        <v>152</v>
      </c>
      <c r="J283">
        <v>0</v>
      </c>
      <c r="K283">
        <v>1</v>
      </c>
      <c r="L283" t="s">
        <v>56</v>
      </c>
      <c r="M283" t="s">
        <v>56</v>
      </c>
      <c r="N283" t="s">
        <v>56</v>
      </c>
      <c r="O283" t="s">
        <v>56</v>
      </c>
      <c r="P283" t="s">
        <v>56</v>
      </c>
      <c r="Q283">
        <v>1</v>
      </c>
      <c r="R283" t="s">
        <v>59</v>
      </c>
      <c r="S283" t="s">
        <v>60</v>
      </c>
      <c r="T283" t="s">
        <v>61</v>
      </c>
      <c r="U283">
        <v>111</v>
      </c>
      <c r="V283" t="s">
        <v>62</v>
      </c>
      <c r="W283" t="s">
        <v>114</v>
      </c>
      <c r="X283">
        <v>0.79366899999999996</v>
      </c>
      <c r="Y283" t="s">
        <v>115</v>
      </c>
      <c r="Z283">
        <v>6960</v>
      </c>
      <c r="AA283">
        <v>767.49</v>
      </c>
      <c r="AB283">
        <f t="shared" si="8"/>
        <v>12.791500000000001</v>
      </c>
      <c r="AC283">
        <v>290016</v>
      </c>
      <c r="AD283">
        <v>9</v>
      </c>
      <c r="AE283">
        <v>44.0824</v>
      </c>
      <c r="AF283">
        <v>152</v>
      </c>
      <c r="AG283">
        <v>107.917999999999</v>
      </c>
      <c r="AH283">
        <v>1</v>
      </c>
      <c r="AI283" t="s">
        <v>610</v>
      </c>
      <c r="AJ283">
        <v>4</v>
      </c>
      <c r="AK283" t="s">
        <v>56</v>
      </c>
      <c r="AL283">
        <v>0</v>
      </c>
      <c r="AM283">
        <v>0</v>
      </c>
      <c r="AN283" t="s">
        <v>56</v>
      </c>
      <c r="AO283" t="s">
        <v>56</v>
      </c>
      <c r="AP283" t="s">
        <v>56</v>
      </c>
      <c r="AQ283" t="s">
        <v>56</v>
      </c>
      <c r="AR283" t="s">
        <v>56</v>
      </c>
      <c r="AS283" t="s">
        <v>56</v>
      </c>
      <c r="AT283" t="s">
        <v>56</v>
      </c>
      <c r="AU283" t="s">
        <v>56</v>
      </c>
      <c r="AV283" t="s">
        <v>56</v>
      </c>
      <c r="AW283">
        <v>1370.8024010183799</v>
      </c>
      <c r="AX283">
        <v>1412</v>
      </c>
      <c r="AY283">
        <f t="shared" si="9"/>
        <v>-41.197598981620104</v>
      </c>
      <c r="AZ283" t="s">
        <v>72</v>
      </c>
      <c r="BB283" t="s">
        <v>1574</v>
      </c>
    </row>
    <row r="284" spans="1:54" x14ac:dyDescent="0.25">
      <c r="A284" t="s">
        <v>605</v>
      </c>
      <c r="B284" t="s">
        <v>606</v>
      </c>
      <c r="C284" t="s">
        <v>51</v>
      </c>
      <c r="D284" t="s">
        <v>75</v>
      </c>
      <c r="E284" t="s">
        <v>53</v>
      </c>
      <c r="F284" t="s">
        <v>126</v>
      </c>
      <c r="G284" t="s">
        <v>126</v>
      </c>
      <c r="H284" t="s">
        <v>55</v>
      </c>
      <c r="I284">
        <v>152.047</v>
      </c>
      <c r="J284">
        <v>152.047</v>
      </c>
      <c r="K284">
        <v>1</v>
      </c>
      <c r="L284" t="s">
        <v>607</v>
      </c>
      <c r="M284" t="s">
        <v>56</v>
      </c>
      <c r="N284" t="s">
        <v>608</v>
      </c>
      <c r="O284" t="s">
        <v>609</v>
      </c>
      <c r="P284" t="s">
        <v>56</v>
      </c>
      <c r="Q284">
        <v>1</v>
      </c>
      <c r="R284" t="s">
        <v>80</v>
      </c>
      <c r="S284" t="s">
        <v>60</v>
      </c>
      <c r="T284" t="s">
        <v>61</v>
      </c>
      <c r="U284">
        <v>122</v>
      </c>
      <c r="V284" t="s">
        <v>62</v>
      </c>
      <c r="W284" t="s">
        <v>81</v>
      </c>
      <c r="X284">
        <v>0.77483400000000002</v>
      </c>
      <c r="Y284" t="s">
        <v>82</v>
      </c>
      <c r="Z284">
        <v>1630</v>
      </c>
      <c r="AA284">
        <v>913.73299999999995</v>
      </c>
      <c r="AB284">
        <f t="shared" si="8"/>
        <v>15.228883333333332</v>
      </c>
      <c r="AC284">
        <v>296132</v>
      </c>
      <c r="AD284">
        <v>4</v>
      </c>
      <c r="AE284">
        <v>45.026000000000003</v>
      </c>
      <c r="AF284">
        <v>152.047</v>
      </c>
      <c r="AG284">
        <v>107.021</v>
      </c>
      <c r="AH284">
        <v>1</v>
      </c>
      <c r="AI284" t="s">
        <v>795</v>
      </c>
      <c r="AJ284">
        <v>2</v>
      </c>
      <c r="AK284" t="s">
        <v>56</v>
      </c>
      <c r="AL284">
        <v>0</v>
      </c>
      <c r="AM284">
        <v>0</v>
      </c>
      <c r="AN284" t="s">
        <v>392</v>
      </c>
      <c r="AO284" t="s">
        <v>611</v>
      </c>
      <c r="AP284" t="s">
        <v>612</v>
      </c>
      <c r="AQ284" t="s">
        <v>56</v>
      </c>
      <c r="AR284" t="s">
        <v>56</v>
      </c>
      <c r="AS284" t="s">
        <v>56</v>
      </c>
      <c r="AT284" t="s">
        <v>134</v>
      </c>
      <c r="AU284" t="s">
        <v>254</v>
      </c>
      <c r="AV284" t="s">
        <v>87</v>
      </c>
      <c r="AW284">
        <v>1486.0487008846301</v>
      </c>
      <c r="AX284">
        <v>1412</v>
      </c>
      <c r="AY284">
        <f t="shared" si="9"/>
        <v>74.04870088463008</v>
      </c>
      <c r="AZ284" t="s">
        <v>72</v>
      </c>
      <c r="BB284" t="s">
        <v>1574</v>
      </c>
    </row>
    <row r="285" spans="1:54" x14ac:dyDescent="0.25">
      <c r="A285" t="s">
        <v>605</v>
      </c>
      <c r="B285" t="s">
        <v>606</v>
      </c>
      <c r="C285" t="s">
        <v>51</v>
      </c>
      <c r="D285" t="s">
        <v>75</v>
      </c>
      <c r="E285" t="s">
        <v>53</v>
      </c>
      <c r="F285" t="s">
        <v>126</v>
      </c>
      <c r="G285" t="s">
        <v>126</v>
      </c>
      <c r="H285" t="s">
        <v>55</v>
      </c>
      <c r="I285">
        <v>152.047</v>
      </c>
      <c r="J285">
        <v>152.047</v>
      </c>
      <c r="K285">
        <v>1</v>
      </c>
      <c r="L285" t="s">
        <v>607</v>
      </c>
      <c r="M285" t="s">
        <v>56</v>
      </c>
      <c r="N285" t="s">
        <v>608</v>
      </c>
      <c r="O285" t="s">
        <v>609</v>
      </c>
      <c r="P285" t="s">
        <v>56</v>
      </c>
      <c r="Q285">
        <v>1</v>
      </c>
      <c r="R285" t="s">
        <v>80</v>
      </c>
      <c r="S285" t="s">
        <v>60</v>
      </c>
      <c r="T285" t="s">
        <v>61</v>
      </c>
      <c r="U285">
        <v>114</v>
      </c>
      <c r="V285" t="s">
        <v>62</v>
      </c>
      <c r="W285" t="s">
        <v>81</v>
      </c>
      <c r="X285">
        <v>0.72310799999999997</v>
      </c>
      <c r="Y285" t="s">
        <v>82</v>
      </c>
      <c r="Z285">
        <v>7610</v>
      </c>
      <c r="AA285">
        <v>835.7</v>
      </c>
      <c r="AB285">
        <f t="shared" si="8"/>
        <v>13.928333333333335</v>
      </c>
      <c r="AC285">
        <v>296085</v>
      </c>
      <c r="AD285">
        <v>10</v>
      </c>
      <c r="AE285">
        <v>45.018900000000002</v>
      </c>
      <c r="AF285">
        <v>152.047</v>
      </c>
      <c r="AG285">
        <v>107.027999999999</v>
      </c>
      <c r="AH285">
        <v>1</v>
      </c>
      <c r="AI285" t="s">
        <v>1033</v>
      </c>
      <c r="AJ285">
        <v>3</v>
      </c>
      <c r="AK285" t="s">
        <v>56</v>
      </c>
      <c r="AL285">
        <v>0</v>
      </c>
      <c r="AM285">
        <v>0</v>
      </c>
      <c r="AN285" t="s">
        <v>392</v>
      </c>
      <c r="AO285" t="s">
        <v>611</v>
      </c>
      <c r="AP285" t="s">
        <v>612</v>
      </c>
      <c r="AQ285" t="s">
        <v>56</v>
      </c>
      <c r="AR285" t="s">
        <v>56</v>
      </c>
      <c r="AS285" t="s">
        <v>56</v>
      </c>
      <c r="AT285" t="s">
        <v>134</v>
      </c>
      <c r="AU285" t="s">
        <v>254</v>
      </c>
      <c r="AV285" t="s">
        <v>87</v>
      </c>
      <c r="AW285">
        <v>1424.14722419792</v>
      </c>
      <c r="AX285">
        <v>1412</v>
      </c>
      <c r="AY285">
        <f t="shared" si="9"/>
        <v>12.147224197919968</v>
      </c>
      <c r="AZ285" t="s">
        <v>72</v>
      </c>
      <c r="BB285" t="s">
        <v>1574</v>
      </c>
    </row>
    <row r="286" spans="1:54" x14ac:dyDescent="0.25">
      <c r="A286" t="s">
        <v>957</v>
      </c>
      <c r="B286" t="s">
        <v>958</v>
      </c>
      <c r="C286" t="s">
        <v>51</v>
      </c>
      <c r="D286" t="s">
        <v>52</v>
      </c>
      <c r="E286" t="s">
        <v>53</v>
      </c>
      <c r="F286" t="s">
        <v>172</v>
      </c>
      <c r="G286" t="s">
        <v>172</v>
      </c>
      <c r="H286" t="s">
        <v>55</v>
      </c>
      <c r="I286">
        <v>108.13800000000001</v>
      </c>
      <c r="J286">
        <v>0</v>
      </c>
      <c r="K286">
        <v>1</v>
      </c>
      <c r="L286" t="s">
        <v>56</v>
      </c>
      <c r="M286" t="s">
        <v>56</v>
      </c>
      <c r="N286" t="s">
        <v>959</v>
      </c>
      <c r="O286" t="s">
        <v>92</v>
      </c>
      <c r="P286" t="s">
        <v>56</v>
      </c>
      <c r="Q286">
        <v>1</v>
      </c>
      <c r="R286" t="s">
        <v>59</v>
      </c>
      <c r="S286" t="s">
        <v>60</v>
      </c>
      <c r="T286" t="s">
        <v>61</v>
      </c>
      <c r="U286">
        <v>41</v>
      </c>
      <c r="V286" t="s">
        <v>62</v>
      </c>
      <c r="W286" t="s">
        <v>63</v>
      </c>
      <c r="X286">
        <v>0.75601399999999996</v>
      </c>
      <c r="Y286" t="s">
        <v>64</v>
      </c>
      <c r="Z286">
        <v>15868</v>
      </c>
      <c r="AA286">
        <v>291.286</v>
      </c>
      <c r="AB286">
        <f t="shared" si="8"/>
        <v>4.8547666666666665</v>
      </c>
      <c r="AC286">
        <v>130485</v>
      </c>
      <c r="AD286">
        <v>9</v>
      </c>
      <c r="AE286">
        <v>14.1104</v>
      </c>
      <c r="AF286">
        <v>108.13800000000001</v>
      </c>
      <c r="AG286">
        <v>94.027600000000007</v>
      </c>
      <c r="AH286">
        <v>1</v>
      </c>
      <c r="AI286" t="s">
        <v>383</v>
      </c>
      <c r="AJ286">
        <v>4</v>
      </c>
      <c r="AK286" t="s">
        <v>56</v>
      </c>
      <c r="AL286">
        <v>0</v>
      </c>
      <c r="AM286">
        <v>0</v>
      </c>
      <c r="AN286" t="s">
        <v>84</v>
      </c>
      <c r="AO286" t="s">
        <v>94</v>
      </c>
      <c r="AP286" t="s">
        <v>95</v>
      </c>
      <c r="AQ286" t="s">
        <v>56</v>
      </c>
      <c r="AR286" t="s">
        <v>56</v>
      </c>
      <c r="AS286" t="s">
        <v>56</v>
      </c>
      <c r="AT286" t="s">
        <v>56</v>
      </c>
      <c r="AU286" t="s">
        <v>56</v>
      </c>
      <c r="AV286" t="s">
        <v>56</v>
      </c>
      <c r="AW286">
        <v>988.89559739226502</v>
      </c>
      <c r="AX286">
        <v>1075</v>
      </c>
      <c r="AY286">
        <f t="shared" si="9"/>
        <v>-86.104402607734983</v>
      </c>
      <c r="AZ286" t="s">
        <v>72</v>
      </c>
    </row>
    <row r="287" spans="1:54" x14ac:dyDescent="0.25">
      <c r="A287" t="s">
        <v>957</v>
      </c>
      <c r="B287" t="s">
        <v>958</v>
      </c>
      <c r="C287" t="s">
        <v>51</v>
      </c>
      <c r="D287" t="s">
        <v>52</v>
      </c>
      <c r="E287" t="s">
        <v>53</v>
      </c>
      <c r="F287" t="s">
        <v>172</v>
      </c>
      <c r="G287" t="s">
        <v>172</v>
      </c>
      <c r="H287" t="s">
        <v>55</v>
      </c>
      <c r="I287">
        <v>108.13800000000001</v>
      </c>
      <c r="J287">
        <v>0</v>
      </c>
      <c r="K287">
        <v>1</v>
      </c>
      <c r="L287" t="s">
        <v>56</v>
      </c>
      <c r="M287" t="s">
        <v>56</v>
      </c>
      <c r="N287" t="s">
        <v>959</v>
      </c>
      <c r="O287" t="s">
        <v>92</v>
      </c>
      <c r="P287" t="s">
        <v>56</v>
      </c>
      <c r="Q287">
        <v>1</v>
      </c>
      <c r="R287" t="s">
        <v>59</v>
      </c>
      <c r="S287" t="s">
        <v>60</v>
      </c>
      <c r="T287" t="s">
        <v>61</v>
      </c>
      <c r="U287">
        <v>42</v>
      </c>
      <c r="V287" t="s">
        <v>62</v>
      </c>
      <c r="W287" t="s">
        <v>63</v>
      </c>
      <c r="X287">
        <v>0.70987999999999996</v>
      </c>
      <c r="Y287" t="s">
        <v>64</v>
      </c>
      <c r="Z287">
        <v>8747</v>
      </c>
      <c r="AA287">
        <v>291.214</v>
      </c>
      <c r="AB287">
        <f t="shared" si="8"/>
        <v>4.8535666666666666</v>
      </c>
      <c r="AC287">
        <v>130485</v>
      </c>
      <c r="AD287">
        <v>9</v>
      </c>
      <c r="AE287">
        <v>14.1104</v>
      </c>
      <c r="AF287">
        <v>108.13800000000001</v>
      </c>
      <c r="AG287">
        <v>94.027600000000007</v>
      </c>
      <c r="AH287">
        <v>1</v>
      </c>
      <c r="AI287" t="s">
        <v>714</v>
      </c>
      <c r="AJ287">
        <v>4</v>
      </c>
      <c r="AK287" t="s">
        <v>56</v>
      </c>
      <c r="AL287">
        <v>0</v>
      </c>
      <c r="AM287">
        <v>0</v>
      </c>
      <c r="AN287" t="s">
        <v>84</v>
      </c>
      <c r="AO287" t="s">
        <v>94</v>
      </c>
      <c r="AP287" t="s">
        <v>95</v>
      </c>
      <c r="AQ287" t="s">
        <v>56</v>
      </c>
      <c r="AR287" t="s">
        <v>56</v>
      </c>
      <c r="AS287" t="s">
        <v>56</v>
      </c>
      <c r="AT287" t="s">
        <v>56</v>
      </c>
      <c r="AU287" t="s">
        <v>56</v>
      </c>
      <c r="AV287" t="s">
        <v>56</v>
      </c>
      <c r="AW287">
        <v>988.81495224365494</v>
      </c>
      <c r="AX287">
        <v>1075</v>
      </c>
      <c r="AY287">
        <f t="shared" si="9"/>
        <v>-86.185047756345057</v>
      </c>
      <c r="AZ287" t="s">
        <v>72</v>
      </c>
    </row>
    <row r="288" spans="1:54" x14ac:dyDescent="0.25">
      <c r="A288" t="s">
        <v>1381</v>
      </c>
      <c r="B288" t="s">
        <v>1382</v>
      </c>
      <c r="C288" t="s">
        <v>51</v>
      </c>
      <c r="D288" t="s">
        <v>52</v>
      </c>
      <c r="E288" t="s">
        <v>53</v>
      </c>
      <c r="F288" t="s">
        <v>54</v>
      </c>
      <c r="G288" t="s">
        <v>54</v>
      </c>
      <c r="H288" t="s">
        <v>55</v>
      </c>
      <c r="I288">
        <v>165.21099999999899</v>
      </c>
      <c r="J288">
        <v>0</v>
      </c>
      <c r="K288">
        <v>1</v>
      </c>
      <c r="L288" t="s">
        <v>56</v>
      </c>
      <c r="M288" t="s">
        <v>56</v>
      </c>
      <c r="N288" t="s">
        <v>1383</v>
      </c>
      <c r="O288" t="s">
        <v>1384</v>
      </c>
      <c r="P288" t="s">
        <v>56</v>
      </c>
      <c r="Q288">
        <v>1</v>
      </c>
      <c r="R288" t="s">
        <v>59</v>
      </c>
      <c r="S288" t="s">
        <v>60</v>
      </c>
      <c r="T288" t="s">
        <v>61</v>
      </c>
      <c r="U288">
        <v>177</v>
      </c>
      <c r="V288" t="s">
        <v>62</v>
      </c>
      <c r="W288" t="s">
        <v>63</v>
      </c>
      <c r="X288">
        <v>0.71478699999999995</v>
      </c>
      <c r="Y288" t="s">
        <v>64</v>
      </c>
      <c r="Z288">
        <v>41237.599999999999</v>
      </c>
      <c r="AA288">
        <v>1397.66</v>
      </c>
      <c r="AB288">
        <f t="shared" si="8"/>
        <v>23.294333333333334</v>
      </c>
      <c r="AC288">
        <v>473116</v>
      </c>
      <c r="AD288">
        <v>19</v>
      </c>
      <c r="AE288">
        <v>78.163899999999998</v>
      </c>
      <c r="AF288">
        <v>165.21099999999899</v>
      </c>
      <c r="AG288">
        <v>87.0471</v>
      </c>
      <c r="AH288">
        <v>1</v>
      </c>
      <c r="AI288" t="s">
        <v>227</v>
      </c>
      <c r="AJ288">
        <v>4</v>
      </c>
      <c r="AK288" t="s">
        <v>56</v>
      </c>
      <c r="AL288">
        <v>0</v>
      </c>
      <c r="AM288">
        <v>0</v>
      </c>
      <c r="AN288" t="s">
        <v>1385</v>
      </c>
      <c r="AO288" t="s">
        <v>1386</v>
      </c>
      <c r="AP288" t="s">
        <v>1387</v>
      </c>
      <c r="AQ288" t="s">
        <v>56</v>
      </c>
      <c r="AR288" t="s">
        <v>56</v>
      </c>
      <c r="AS288" t="s">
        <v>56</v>
      </c>
      <c r="AT288" t="s">
        <v>1350</v>
      </c>
      <c r="AU288" t="s">
        <v>1351</v>
      </c>
      <c r="AV288" t="s">
        <v>1352</v>
      </c>
      <c r="AW288">
        <v>1924.6853728768999</v>
      </c>
      <c r="AX288">
        <v>2146</v>
      </c>
      <c r="AY288">
        <f t="shared" si="9"/>
        <v>-221.31462712310008</v>
      </c>
      <c r="AZ288" t="s">
        <v>72</v>
      </c>
    </row>
    <row r="289" spans="1:54" x14ac:dyDescent="0.25">
      <c r="A289" t="s">
        <v>617</v>
      </c>
      <c r="B289" t="s">
        <v>618</v>
      </c>
      <c r="C289" t="s">
        <v>51</v>
      </c>
      <c r="D289" t="s">
        <v>75</v>
      </c>
      <c r="E289" t="s">
        <v>53</v>
      </c>
      <c r="F289" t="s">
        <v>619</v>
      </c>
      <c r="G289" t="s">
        <v>619</v>
      </c>
      <c r="H289" t="s">
        <v>55</v>
      </c>
      <c r="I289">
        <v>254.22499999999999</v>
      </c>
      <c r="J289">
        <v>254.22499999999999</v>
      </c>
      <c r="K289">
        <v>1</v>
      </c>
      <c r="L289" t="s">
        <v>56</v>
      </c>
      <c r="M289" t="s">
        <v>56</v>
      </c>
      <c r="N289" t="s">
        <v>620</v>
      </c>
      <c r="O289" t="s">
        <v>621</v>
      </c>
      <c r="P289" t="s">
        <v>56</v>
      </c>
      <c r="Q289">
        <v>1</v>
      </c>
      <c r="R289" t="s">
        <v>80</v>
      </c>
      <c r="S289" t="s">
        <v>60</v>
      </c>
      <c r="T289" t="s">
        <v>61</v>
      </c>
      <c r="U289">
        <v>203</v>
      </c>
      <c r="V289" t="s">
        <v>62</v>
      </c>
      <c r="W289" t="s">
        <v>81</v>
      </c>
      <c r="X289">
        <v>0.80484500000000003</v>
      </c>
      <c r="Y289" t="s">
        <v>82</v>
      </c>
      <c r="Z289">
        <v>9110</v>
      </c>
      <c r="AA289">
        <v>1571</v>
      </c>
      <c r="AB289">
        <f t="shared" si="8"/>
        <v>26.183333333333334</v>
      </c>
      <c r="AC289">
        <v>565672</v>
      </c>
      <c r="AD289">
        <v>22</v>
      </c>
      <c r="AE289">
        <v>143.80799999999999</v>
      </c>
      <c r="AF289">
        <v>254.22499999999999</v>
      </c>
      <c r="AG289">
        <v>110.417</v>
      </c>
      <c r="AH289">
        <v>1</v>
      </c>
      <c r="AI289" t="s">
        <v>622</v>
      </c>
      <c r="AJ289">
        <v>3</v>
      </c>
      <c r="AK289" t="s">
        <v>56</v>
      </c>
      <c r="AL289">
        <v>0</v>
      </c>
      <c r="AM289">
        <v>0</v>
      </c>
      <c r="AN289" t="s">
        <v>623</v>
      </c>
      <c r="AO289" t="s">
        <v>624</v>
      </c>
      <c r="AP289" t="s">
        <v>625</v>
      </c>
      <c r="AQ289" t="s">
        <v>56</v>
      </c>
      <c r="AR289" t="s">
        <v>56</v>
      </c>
      <c r="AS289" t="s">
        <v>56</v>
      </c>
      <c r="AT289" t="s">
        <v>231</v>
      </c>
      <c r="AU289" t="s">
        <v>232</v>
      </c>
      <c r="AV289" t="s">
        <v>206</v>
      </c>
      <c r="AW289">
        <v>2105.8615862112702</v>
      </c>
      <c r="AX289">
        <v>1825</v>
      </c>
      <c r="AY289">
        <f t="shared" si="9"/>
        <v>280.86158621127015</v>
      </c>
      <c r="AZ289" t="s">
        <v>72</v>
      </c>
      <c r="BB289" t="s">
        <v>1573</v>
      </c>
    </row>
    <row r="290" spans="1:54" x14ac:dyDescent="0.25">
      <c r="A290" t="s">
        <v>617</v>
      </c>
      <c r="B290" t="s">
        <v>618</v>
      </c>
      <c r="C290" t="s">
        <v>51</v>
      </c>
      <c r="D290" t="s">
        <v>75</v>
      </c>
      <c r="E290" t="s">
        <v>53</v>
      </c>
      <c r="F290" t="s">
        <v>619</v>
      </c>
      <c r="G290" t="s">
        <v>619</v>
      </c>
      <c r="H290" t="s">
        <v>55</v>
      </c>
      <c r="I290">
        <v>254.22499999999999</v>
      </c>
      <c r="J290">
        <v>254.22499999999999</v>
      </c>
      <c r="K290">
        <v>1</v>
      </c>
      <c r="L290" t="s">
        <v>56</v>
      </c>
      <c r="M290" t="s">
        <v>56</v>
      </c>
      <c r="N290" t="s">
        <v>620</v>
      </c>
      <c r="O290" t="s">
        <v>621</v>
      </c>
      <c r="P290" t="s">
        <v>56</v>
      </c>
      <c r="Q290">
        <v>1</v>
      </c>
      <c r="R290" t="s">
        <v>80</v>
      </c>
      <c r="S290" t="s">
        <v>60</v>
      </c>
      <c r="T290" t="s">
        <v>61</v>
      </c>
      <c r="U290">
        <v>202</v>
      </c>
      <c r="V290" t="s">
        <v>62</v>
      </c>
      <c r="W290" t="s">
        <v>81</v>
      </c>
      <c r="X290">
        <v>0.77082799999999996</v>
      </c>
      <c r="Y290" t="s">
        <v>82</v>
      </c>
      <c r="Z290">
        <v>6040</v>
      </c>
      <c r="AA290">
        <v>1566</v>
      </c>
      <c r="AB290">
        <f t="shared" si="8"/>
        <v>26.1</v>
      </c>
      <c r="AC290">
        <v>657468</v>
      </c>
      <c r="AD290">
        <v>22</v>
      </c>
      <c r="AE290">
        <v>167.14500000000001</v>
      </c>
      <c r="AF290">
        <v>254.22499999999999</v>
      </c>
      <c r="AG290">
        <v>87.080299999999994</v>
      </c>
      <c r="AH290">
        <v>1</v>
      </c>
      <c r="AI290" t="s">
        <v>818</v>
      </c>
      <c r="AJ290">
        <v>2</v>
      </c>
      <c r="AK290" t="s">
        <v>56</v>
      </c>
      <c r="AL290">
        <v>0</v>
      </c>
      <c r="AM290">
        <v>0</v>
      </c>
      <c r="AN290" t="s">
        <v>623</v>
      </c>
      <c r="AO290" t="s">
        <v>624</v>
      </c>
      <c r="AP290" t="s">
        <v>625</v>
      </c>
      <c r="AQ290" t="s">
        <v>56</v>
      </c>
      <c r="AR290" t="s">
        <v>56</v>
      </c>
      <c r="AS290" t="s">
        <v>56</v>
      </c>
      <c r="AT290" t="s">
        <v>231</v>
      </c>
      <c r="AU290" t="s">
        <v>232</v>
      </c>
      <c r="AV290" t="s">
        <v>206</v>
      </c>
      <c r="AW290">
        <v>2100.3318388435</v>
      </c>
      <c r="AX290">
        <v>1825</v>
      </c>
      <c r="AY290">
        <f t="shared" si="9"/>
        <v>275.33183884350001</v>
      </c>
      <c r="AZ290" t="s">
        <v>72</v>
      </c>
      <c r="BB290" t="s">
        <v>1573</v>
      </c>
    </row>
    <row r="291" spans="1:54" x14ac:dyDescent="0.25">
      <c r="A291" t="s">
        <v>221</v>
      </c>
      <c r="B291" t="s">
        <v>222</v>
      </c>
      <c r="C291" t="s">
        <v>51</v>
      </c>
      <c r="D291" t="s">
        <v>75</v>
      </c>
      <c r="E291" t="s">
        <v>53</v>
      </c>
      <c r="F291" t="s">
        <v>223</v>
      </c>
      <c r="G291" t="s">
        <v>223</v>
      </c>
      <c r="H291" t="s">
        <v>55</v>
      </c>
      <c r="I291">
        <v>186.16200000000001</v>
      </c>
      <c r="J291">
        <v>186.16200000000001</v>
      </c>
      <c r="K291">
        <v>1</v>
      </c>
      <c r="L291" t="s">
        <v>224</v>
      </c>
      <c r="M291" t="s">
        <v>56</v>
      </c>
      <c r="N291" t="s">
        <v>225</v>
      </c>
      <c r="O291" t="s">
        <v>226</v>
      </c>
      <c r="P291" t="s">
        <v>56</v>
      </c>
      <c r="Q291">
        <v>1</v>
      </c>
      <c r="R291" t="s">
        <v>80</v>
      </c>
      <c r="S291" t="s">
        <v>60</v>
      </c>
      <c r="T291" t="s">
        <v>61</v>
      </c>
      <c r="U291">
        <v>177</v>
      </c>
      <c r="V291" t="s">
        <v>62</v>
      </c>
      <c r="W291" t="s">
        <v>81</v>
      </c>
      <c r="X291">
        <v>0.87224099999999904</v>
      </c>
      <c r="Y291" t="s">
        <v>82</v>
      </c>
      <c r="Z291">
        <v>41237.599999999999</v>
      </c>
      <c r="AA291">
        <v>1397.66</v>
      </c>
      <c r="AB291">
        <f t="shared" si="8"/>
        <v>23.294333333333334</v>
      </c>
      <c r="AC291">
        <v>532412</v>
      </c>
      <c r="AD291">
        <v>21</v>
      </c>
      <c r="AE291">
        <v>99.114900000000006</v>
      </c>
      <c r="AF291">
        <v>186.16200000000001</v>
      </c>
      <c r="AG291">
        <v>87.0471</v>
      </c>
      <c r="AH291">
        <v>1</v>
      </c>
      <c r="AI291" t="s">
        <v>227</v>
      </c>
      <c r="AJ291">
        <v>4</v>
      </c>
      <c r="AK291" t="s">
        <v>56</v>
      </c>
      <c r="AL291">
        <v>0</v>
      </c>
      <c r="AM291">
        <v>0</v>
      </c>
      <c r="AN291" t="s">
        <v>228</v>
      </c>
      <c r="AO291" t="s">
        <v>229</v>
      </c>
      <c r="AP291" t="s">
        <v>230</v>
      </c>
      <c r="AQ291" t="s">
        <v>56</v>
      </c>
      <c r="AR291" t="s">
        <v>56</v>
      </c>
      <c r="AS291" t="s">
        <v>56</v>
      </c>
      <c r="AT291" t="s">
        <v>231</v>
      </c>
      <c r="AU291" t="s">
        <v>232</v>
      </c>
      <c r="AV291" t="s">
        <v>206</v>
      </c>
      <c r="AW291">
        <v>1924.6853728768999</v>
      </c>
      <c r="AX291">
        <v>1326</v>
      </c>
      <c r="AY291">
        <f t="shared" si="9"/>
        <v>598.68537287689992</v>
      </c>
      <c r="AZ291" t="s">
        <v>72</v>
      </c>
    </row>
    <row r="292" spans="1:54" x14ac:dyDescent="0.25">
      <c r="A292" t="s">
        <v>221</v>
      </c>
      <c r="B292" t="s">
        <v>222</v>
      </c>
      <c r="C292" t="s">
        <v>51</v>
      </c>
      <c r="D292" t="s">
        <v>75</v>
      </c>
      <c r="E292" t="s">
        <v>53</v>
      </c>
      <c r="F292" t="s">
        <v>223</v>
      </c>
      <c r="G292" t="s">
        <v>223</v>
      </c>
      <c r="H292" t="s">
        <v>55</v>
      </c>
      <c r="I292">
        <v>186.16200000000001</v>
      </c>
      <c r="J292">
        <v>186.16200000000001</v>
      </c>
      <c r="K292">
        <v>1</v>
      </c>
      <c r="L292" t="s">
        <v>224</v>
      </c>
      <c r="M292" t="s">
        <v>56</v>
      </c>
      <c r="N292" t="s">
        <v>225</v>
      </c>
      <c r="O292" t="s">
        <v>226</v>
      </c>
      <c r="P292" t="s">
        <v>56</v>
      </c>
      <c r="Q292">
        <v>1</v>
      </c>
      <c r="R292" t="s">
        <v>80</v>
      </c>
      <c r="S292" t="s">
        <v>60</v>
      </c>
      <c r="T292" t="s">
        <v>61</v>
      </c>
      <c r="U292">
        <v>205</v>
      </c>
      <c r="V292" t="s">
        <v>62</v>
      </c>
      <c r="W292" t="s">
        <v>81</v>
      </c>
      <c r="X292">
        <v>0.81031399999999998</v>
      </c>
      <c r="Y292" t="s">
        <v>82</v>
      </c>
      <c r="Z292">
        <v>11090</v>
      </c>
      <c r="AA292">
        <v>1588.91</v>
      </c>
      <c r="AB292">
        <f t="shared" si="8"/>
        <v>26.481833333333334</v>
      </c>
      <c r="AC292">
        <v>532471</v>
      </c>
      <c r="AD292">
        <v>16</v>
      </c>
      <c r="AE292">
        <v>99.125900000000001</v>
      </c>
      <c r="AF292">
        <v>186.16200000000001</v>
      </c>
      <c r="AG292">
        <v>87.036100000000005</v>
      </c>
      <c r="AH292">
        <v>1</v>
      </c>
      <c r="AI292" t="s">
        <v>582</v>
      </c>
      <c r="AJ292">
        <v>3</v>
      </c>
      <c r="AK292" t="s">
        <v>56</v>
      </c>
      <c r="AL292">
        <v>0</v>
      </c>
      <c r="AM292">
        <v>0</v>
      </c>
      <c r="AN292" t="s">
        <v>228</v>
      </c>
      <c r="AO292" t="s">
        <v>229</v>
      </c>
      <c r="AP292" t="s">
        <v>230</v>
      </c>
      <c r="AQ292" t="s">
        <v>56</v>
      </c>
      <c r="AR292" t="s">
        <v>56</v>
      </c>
      <c r="AS292" t="s">
        <v>56</v>
      </c>
      <c r="AT292" t="s">
        <v>231</v>
      </c>
      <c r="AU292" t="s">
        <v>232</v>
      </c>
      <c r="AV292" t="s">
        <v>206</v>
      </c>
      <c r="AW292">
        <v>2125.6691412826099</v>
      </c>
      <c r="AX292">
        <v>1326</v>
      </c>
      <c r="AY292">
        <f t="shared" si="9"/>
        <v>799.66914128260987</v>
      </c>
      <c r="AZ292" t="s">
        <v>72</v>
      </c>
    </row>
    <row r="293" spans="1:54" x14ac:dyDescent="0.25">
      <c r="A293" t="s">
        <v>265</v>
      </c>
      <c r="B293" t="s">
        <v>266</v>
      </c>
      <c r="C293" t="s">
        <v>51</v>
      </c>
      <c r="D293" t="s">
        <v>111</v>
      </c>
      <c r="E293" t="s">
        <v>112</v>
      </c>
      <c r="F293" t="s">
        <v>56</v>
      </c>
      <c r="G293" t="s">
        <v>113</v>
      </c>
      <c r="H293" t="s">
        <v>55</v>
      </c>
      <c r="I293">
        <v>166</v>
      </c>
      <c r="J293">
        <v>0</v>
      </c>
      <c r="K293">
        <v>1</v>
      </c>
      <c r="L293" t="s">
        <v>56</v>
      </c>
      <c r="M293" t="s">
        <v>56</v>
      </c>
      <c r="N293" t="s">
        <v>56</v>
      </c>
      <c r="O293" t="s">
        <v>56</v>
      </c>
      <c r="P293" t="s">
        <v>56</v>
      </c>
      <c r="Q293">
        <v>1</v>
      </c>
      <c r="R293" t="s">
        <v>59</v>
      </c>
      <c r="S293" t="s">
        <v>60</v>
      </c>
      <c r="T293" t="s">
        <v>61</v>
      </c>
      <c r="U293">
        <v>121</v>
      </c>
      <c r="V293" t="s">
        <v>62</v>
      </c>
      <c r="W293" t="s">
        <v>114</v>
      </c>
      <c r="X293">
        <v>0.86583399999999999</v>
      </c>
      <c r="Y293" t="s">
        <v>115</v>
      </c>
      <c r="Z293">
        <v>8691</v>
      </c>
      <c r="AA293">
        <v>913.81399999999996</v>
      </c>
      <c r="AB293">
        <f t="shared" si="8"/>
        <v>15.230233333333333</v>
      </c>
      <c r="AC293">
        <v>355239</v>
      </c>
      <c r="AD293">
        <v>14</v>
      </c>
      <c r="AE293">
        <v>58.9696</v>
      </c>
      <c r="AF293">
        <v>166</v>
      </c>
      <c r="AG293">
        <v>107.03</v>
      </c>
      <c r="AH293">
        <v>1</v>
      </c>
      <c r="AI293" t="s">
        <v>267</v>
      </c>
      <c r="AJ293">
        <v>4</v>
      </c>
      <c r="AK293" t="s">
        <v>56</v>
      </c>
      <c r="AL293">
        <v>0</v>
      </c>
      <c r="AM293">
        <v>0</v>
      </c>
      <c r="AN293" t="s">
        <v>56</v>
      </c>
      <c r="AO293" t="s">
        <v>56</v>
      </c>
      <c r="AP293" t="s">
        <v>56</v>
      </c>
      <c r="AQ293" t="s">
        <v>56</v>
      </c>
      <c r="AR293" t="s">
        <v>56</v>
      </c>
      <c r="AS293" t="s">
        <v>56</v>
      </c>
      <c r="AT293" t="s">
        <v>56</v>
      </c>
      <c r="AU293" t="s">
        <v>56</v>
      </c>
      <c r="AV293" t="s">
        <v>56</v>
      </c>
      <c r="AW293">
        <v>1486.1129560024899</v>
      </c>
      <c r="AX293">
        <v>1322</v>
      </c>
      <c r="AY293">
        <f t="shared" si="9"/>
        <v>164.11295600248991</v>
      </c>
      <c r="AZ293" t="s">
        <v>72</v>
      </c>
      <c r="BB293" t="s">
        <v>1574</v>
      </c>
    </row>
    <row r="294" spans="1:54" x14ac:dyDescent="0.25">
      <c r="A294" t="s">
        <v>265</v>
      </c>
      <c r="B294" t="s">
        <v>266</v>
      </c>
      <c r="C294" t="s">
        <v>51</v>
      </c>
      <c r="D294" t="s">
        <v>111</v>
      </c>
      <c r="E294" t="s">
        <v>112</v>
      </c>
      <c r="F294" t="s">
        <v>56</v>
      </c>
      <c r="G294" t="s">
        <v>113</v>
      </c>
      <c r="H294" t="s">
        <v>55</v>
      </c>
      <c r="I294">
        <v>166</v>
      </c>
      <c r="J294">
        <v>0</v>
      </c>
      <c r="K294">
        <v>1</v>
      </c>
      <c r="L294" t="s">
        <v>56</v>
      </c>
      <c r="M294" t="s">
        <v>56</v>
      </c>
      <c r="N294" t="s">
        <v>56</v>
      </c>
      <c r="O294" t="s">
        <v>56</v>
      </c>
      <c r="P294" t="s">
        <v>56</v>
      </c>
      <c r="Q294">
        <v>1</v>
      </c>
      <c r="R294" t="s">
        <v>59</v>
      </c>
      <c r="S294" t="s">
        <v>60</v>
      </c>
      <c r="T294" t="s">
        <v>61</v>
      </c>
      <c r="U294">
        <v>170</v>
      </c>
      <c r="V294" t="s">
        <v>62</v>
      </c>
      <c r="W294" t="s">
        <v>114</v>
      </c>
      <c r="X294">
        <v>0.77784299999999995</v>
      </c>
      <c r="Y294" t="s">
        <v>115</v>
      </c>
      <c r="Z294">
        <v>2170</v>
      </c>
      <c r="AA294">
        <v>1329.31</v>
      </c>
      <c r="AB294">
        <f t="shared" si="8"/>
        <v>22.155166666666666</v>
      </c>
      <c r="AC294">
        <v>355298</v>
      </c>
      <c r="AD294">
        <v>5</v>
      </c>
      <c r="AE294">
        <v>58.979500000000002</v>
      </c>
      <c r="AF294">
        <v>166</v>
      </c>
      <c r="AG294">
        <v>107.021</v>
      </c>
      <c r="AH294">
        <v>1</v>
      </c>
      <c r="AI294" t="s">
        <v>727</v>
      </c>
      <c r="AJ294">
        <v>3</v>
      </c>
      <c r="AK294" t="s">
        <v>56</v>
      </c>
      <c r="AL294">
        <v>0</v>
      </c>
      <c r="AM294">
        <v>0</v>
      </c>
      <c r="AN294" t="s">
        <v>56</v>
      </c>
      <c r="AO294" t="s">
        <v>56</v>
      </c>
      <c r="AP294" t="s">
        <v>56</v>
      </c>
      <c r="AQ294" t="s">
        <v>56</v>
      </c>
      <c r="AR294" t="s">
        <v>56</v>
      </c>
      <c r="AS294" t="s">
        <v>56</v>
      </c>
      <c r="AT294" t="s">
        <v>56</v>
      </c>
      <c r="AU294" t="s">
        <v>56</v>
      </c>
      <c r="AV294" t="s">
        <v>56</v>
      </c>
      <c r="AW294">
        <v>1857.1359244760999</v>
      </c>
      <c r="AX294">
        <v>1322</v>
      </c>
      <c r="AY294">
        <f t="shared" si="9"/>
        <v>535.13592447609994</v>
      </c>
      <c r="AZ294" t="s">
        <v>72</v>
      </c>
      <c r="BB294" t="s">
        <v>1574</v>
      </c>
    </row>
    <row r="295" spans="1:54" x14ac:dyDescent="0.25">
      <c r="A295" t="s">
        <v>265</v>
      </c>
      <c r="B295" t="s">
        <v>266</v>
      </c>
      <c r="C295" t="s">
        <v>51</v>
      </c>
      <c r="D295" t="s">
        <v>111</v>
      </c>
      <c r="E295" t="s">
        <v>112</v>
      </c>
      <c r="F295" t="s">
        <v>56</v>
      </c>
      <c r="G295" t="s">
        <v>113</v>
      </c>
      <c r="H295" t="s">
        <v>55</v>
      </c>
      <c r="I295">
        <v>166</v>
      </c>
      <c r="J295">
        <v>0</v>
      </c>
      <c r="K295">
        <v>1</v>
      </c>
      <c r="L295" t="s">
        <v>56</v>
      </c>
      <c r="M295" t="s">
        <v>56</v>
      </c>
      <c r="N295" t="s">
        <v>56</v>
      </c>
      <c r="O295" t="s">
        <v>56</v>
      </c>
      <c r="P295" t="s">
        <v>56</v>
      </c>
      <c r="Q295">
        <v>1</v>
      </c>
      <c r="R295" t="s">
        <v>59</v>
      </c>
      <c r="S295" t="s">
        <v>60</v>
      </c>
      <c r="T295" t="s">
        <v>61</v>
      </c>
      <c r="U295">
        <v>122</v>
      </c>
      <c r="V295" t="s">
        <v>62</v>
      </c>
      <c r="W295" t="s">
        <v>114</v>
      </c>
      <c r="X295">
        <v>0.77648099999999998</v>
      </c>
      <c r="Y295" t="s">
        <v>115</v>
      </c>
      <c r="Z295">
        <v>1630</v>
      </c>
      <c r="AA295">
        <v>913.73299999999995</v>
      </c>
      <c r="AB295">
        <f t="shared" si="8"/>
        <v>15.228883333333332</v>
      </c>
      <c r="AC295">
        <v>355295</v>
      </c>
      <c r="AD295">
        <v>4</v>
      </c>
      <c r="AE295">
        <v>58.978999999999999</v>
      </c>
      <c r="AF295">
        <v>166</v>
      </c>
      <c r="AG295">
        <v>107.021</v>
      </c>
      <c r="AH295">
        <v>1</v>
      </c>
      <c r="AI295" t="s">
        <v>795</v>
      </c>
      <c r="AJ295">
        <v>2</v>
      </c>
      <c r="AK295" t="s">
        <v>56</v>
      </c>
      <c r="AL295">
        <v>0</v>
      </c>
      <c r="AM295">
        <v>0</v>
      </c>
      <c r="AN295" t="s">
        <v>56</v>
      </c>
      <c r="AO295" t="s">
        <v>56</v>
      </c>
      <c r="AP295" t="s">
        <v>56</v>
      </c>
      <c r="AQ295" t="s">
        <v>56</v>
      </c>
      <c r="AR295" t="s">
        <v>56</v>
      </c>
      <c r="AS295" t="s">
        <v>56</v>
      </c>
      <c r="AT295" t="s">
        <v>56</v>
      </c>
      <c r="AU295" t="s">
        <v>56</v>
      </c>
      <c r="AV295" t="s">
        <v>56</v>
      </c>
      <c r="AW295">
        <v>1486.0487008846301</v>
      </c>
      <c r="AX295">
        <v>1322</v>
      </c>
      <c r="AY295">
        <f t="shared" si="9"/>
        <v>164.04870088463008</v>
      </c>
      <c r="AZ295" t="s">
        <v>72</v>
      </c>
      <c r="BB295" t="s">
        <v>1574</v>
      </c>
    </row>
    <row r="296" spans="1:54" x14ac:dyDescent="0.25">
      <c r="A296" t="s">
        <v>1163</v>
      </c>
      <c r="B296" t="s">
        <v>1164</v>
      </c>
      <c r="C296" t="s">
        <v>51</v>
      </c>
      <c r="D296" t="s">
        <v>195</v>
      </c>
      <c r="E296" t="s">
        <v>53</v>
      </c>
      <c r="F296" t="s">
        <v>126</v>
      </c>
      <c r="G296" t="s">
        <v>126</v>
      </c>
      <c r="H296" t="s">
        <v>55</v>
      </c>
      <c r="I296">
        <v>88.052400000000006</v>
      </c>
      <c r="J296">
        <v>88.052400000000006</v>
      </c>
      <c r="K296">
        <v>1</v>
      </c>
      <c r="L296" t="s">
        <v>1165</v>
      </c>
      <c r="M296" t="s">
        <v>56</v>
      </c>
      <c r="N296" t="s">
        <v>1166</v>
      </c>
      <c r="O296" t="s">
        <v>1167</v>
      </c>
      <c r="P296" t="s">
        <v>56</v>
      </c>
      <c r="Q296">
        <v>1</v>
      </c>
      <c r="R296" t="s">
        <v>80</v>
      </c>
      <c r="S296" t="s">
        <v>60</v>
      </c>
      <c r="T296" t="s">
        <v>61</v>
      </c>
      <c r="U296">
        <v>31</v>
      </c>
      <c r="V296" t="s">
        <v>62</v>
      </c>
      <c r="W296" t="s">
        <v>81</v>
      </c>
      <c r="X296">
        <v>0.73422600000000005</v>
      </c>
      <c r="Y296" t="s">
        <v>82</v>
      </c>
      <c r="Z296">
        <v>8128.71</v>
      </c>
      <c r="AA296">
        <v>273.714</v>
      </c>
      <c r="AB296">
        <f t="shared" si="8"/>
        <v>4.5618999999999996</v>
      </c>
      <c r="AC296">
        <v>10954.8</v>
      </c>
      <c r="AD296">
        <v>4</v>
      </c>
      <c r="AE296">
        <v>0.96460000000000001</v>
      </c>
      <c r="AF296">
        <v>88.052400000000006</v>
      </c>
      <c r="AG296">
        <v>89.016999999999996</v>
      </c>
      <c r="AH296">
        <v>1</v>
      </c>
      <c r="AI296" t="s">
        <v>1168</v>
      </c>
      <c r="AJ296">
        <v>1</v>
      </c>
      <c r="AK296" t="s">
        <v>56</v>
      </c>
      <c r="AL296">
        <v>0</v>
      </c>
      <c r="AM296">
        <v>0</v>
      </c>
      <c r="AN296" t="s">
        <v>1169</v>
      </c>
      <c r="AO296" t="s">
        <v>1170</v>
      </c>
      <c r="AP296" t="s">
        <v>1171</v>
      </c>
      <c r="AQ296" t="s">
        <v>56</v>
      </c>
      <c r="AR296" t="s">
        <v>56</v>
      </c>
      <c r="AS296" t="s">
        <v>56</v>
      </c>
      <c r="AT296" t="s">
        <v>231</v>
      </c>
      <c r="AU296" t="s">
        <v>232</v>
      </c>
      <c r="AV296" t="s">
        <v>206</v>
      </c>
      <c r="AW296">
        <v>969.21370084540297</v>
      </c>
      <c r="AX296">
        <v>627</v>
      </c>
      <c r="AY296">
        <f t="shared" si="9"/>
        <v>342.21370084540297</v>
      </c>
      <c r="AZ296" t="s">
        <v>72</v>
      </c>
    </row>
    <row r="297" spans="1:54" x14ac:dyDescent="0.25">
      <c r="A297" t="s">
        <v>1445</v>
      </c>
      <c r="B297" t="s">
        <v>1446</v>
      </c>
      <c r="C297" t="s">
        <v>51</v>
      </c>
      <c r="D297" t="s">
        <v>111</v>
      </c>
      <c r="E297" t="s">
        <v>112</v>
      </c>
      <c r="F297" t="s">
        <v>56</v>
      </c>
      <c r="G297" t="s">
        <v>113</v>
      </c>
      <c r="H297" t="s">
        <v>55</v>
      </c>
      <c r="I297">
        <v>164</v>
      </c>
      <c r="J297">
        <v>0</v>
      </c>
      <c r="K297">
        <v>1</v>
      </c>
      <c r="L297" t="s">
        <v>56</v>
      </c>
      <c r="M297" t="s">
        <v>56</v>
      </c>
      <c r="N297" t="s">
        <v>56</v>
      </c>
      <c r="O297" t="s">
        <v>56</v>
      </c>
      <c r="P297" t="s">
        <v>56</v>
      </c>
      <c r="Q297">
        <v>1</v>
      </c>
      <c r="R297" t="s">
        <v>59</v>
      </c>
      <c r="S297" t="s">
        <v>60</v>
      </c>
      <c r="T297" t="s">
        <v>61</v>
      </c>
      <c r="U297">
        <v>10</v>
      </c>
      <c r="V297" t="s">
        <v>62</v>
      </c>
      <c r="W297" t="s">
        <v>114</v>
      </c>
      <c r="X297">
        <v>0.71052299999999902</v>
      </c>
      <c r="Y297" t="s">
        <v>115</v>
      </c>
      <c r="Z297">
        <v>36733</v>
      </c>
      <c r="AA297">
        <v>207.97099999999901</v>
      </c>
      <c r="AB297">
        <f t="shared" si="8"/>
        <v>3.466183333333317</v>
      </c>
      <c r="AC297">
        <v>640184</v>
      </c>
      <c r="AD297">
        <v>17</v>
      </c>
      <c r="AE297">
        <v>104.99</v>
      </c>
      <c r="AF297">
        <v>164</v>
      </c>
      <c r="AG297">
        <v>59.009900000000002</v>
      </c>
      <c r="AH297">
        <v>1</v>
      </c>
      <c r="AI297" t="s">
        <v>776</v>
      </c>
      <c r="AJ297">
        <v>2</v>
      </c>
      <c r="AK297" t="s">
        <v>56</v>
      </c>
      <c r="AL297">
        <v>0</v>
      </c>
      <c r="AM297">
        <v>0</v>
      </c>
      <c r="AN297" t="s">
        <v>56</v>
      </c>
      <c r="AO297" t="s">
        <v>56</v>
      </c>
      <c r="AP297" t="s">
        <v>56</v>
      </c>
      <c r="AQ297" t="s">
        <v>56</v>
      </c>
      <c r="AR297" t="s">
        <v>56</v>
      </c>
      <c r="AS297" t="s">
        <v>56</v>
      </c>
      <c r="AT297" t="s">
        <v>56</v>
      </c>
      <c r="AU297" t="s">
        <v>56</v>
      </c>
      <c r="AV297" t="s">
        <v>56</v>
      </c>
      <c r="AW297">
        <v>0</v>
      </c>
      <c r="AX297">
        <v>1410</v>
      </c>
      <c r="AY297">
        <f t="shared" si="9"/>
        <v>-1410</v>
      </c>
      <c r="AZ297" t="s">
        <v>72</v>
      </c>
      <c r="BB297" t="s">
        <v>1574</v>
      </c>
    </row>
    <row r="298" spans="1:54" x14ac:dyDescent="0.25">
      <c r="A298" t="s">
        <v>941</v>
      </c>
      <c r="B298" t="s">
        <v>942</v>
      </c>
      <c r="C298" t="s">
        <v>51</v>
      </c>
      <c r="D298" t="s">
        <v>52</v>
      </c>
      <c r="E298" t="s">
        <v>53</v>
      </c>
      <c r="F298" t="s">
        <v>460</v>
      </c>
      <c r="G298" t="s">
        <v>460</v>
      </c>
      <c r="H298" t="s">
        <v>55</v>
      </c>
      <c r="I298">
        <v>73.097099999999998</v>
      </c>
      <c r="J298">
        <v>0</v>
      </c>
      <c r="K298">
        <v>1</v>
      </c>
      <c r="L298" t="s">
        <v>56</v>
      </c>
      <c r="M298" t="s">
        <v>56</v>
      </c>
      <c r="N298" t="s">
        <v>943</v>
      </c>
      <c r="O298" t="s">
        <v>944</v>
      </c>
      <c r="P298" t="s">
        <v>56</v>
      </c>
      <c r="Q298">
        <v>1</v>
      </c>
      <c r="R298" t="s">
        <v>59</v>
      </c>
      <c r="S298" t="s">
        <v>60</v>
      </c>
      <c r="T298" t="s">
        <v>61</v>
      </c>
      <c r="U298">
        <v>178</v>
      </c>
      <c r="V298" t="s">
        <v>62</v>
      </c>
      <c r="W298" t="s">
        <v>63</v>
      </c>
      <c r="X298">
        <v>0.75791299999999995</v>
      </c>
      <c r="Y298" t="s">
        <v>64</v>
      </c>
      <c r="Z298">
        <v>1901.41</v>
      </c>
      <c r="AA298">
        <v>1397.99</v>
      </c>
      <c r="AB298">
        <f t="shared" si="8"/>
        <v>23.299833333333332</v>
      </c>
      <c r="AC298">
        <v>219527</v>
      </c>
      <c r="AD298">
        <v>6</v>
      </c>
      <c r="AE298">
        <v>16.046800000000001</v>
      </c>
      <c r="AF298">
        <v>73.097099999999998</v>
      </c>
      <c r="AG298">
        <v>57.0503</v>
      </c>
      <c r="AH298">
        <v>1</v>
      </c>
      <c r="AI298" t="s">
        <v>545</v>
      </c>
      <c r="AJ298">
        <v>4</v>
      </c>
      <c r="AK298" t="s">
        <v>56</v>
      </c>
      <c r="AL298">
        <v>0</v>
      </c>
      <c r="AM298">
        <v>0</v>
      </c>
      <c r="AN298" t="s">
        <v>945</v>
      </c>
      <c r="AO298" t="s">
        <v>946</v>
      </c>
      <c r="AP298" t="s">
        <v>947</v>
      </c>
      <c r="AQ298" t="s">
        <v>56</v>
      </c>
      <c r="AR298" t="s">
        <v>56</v>
      </c>
      <c r="AS298" t="s">
        <v>56</v>
      </c>
      <c r="AT298" t="s">
        <v>56</v>
      </c>
      <c r="AU298" t="s">
        <v>56</v>
      </c>
      <c r="AV298" t="s">
        <v>71</v>
      </c>
      <c r="AW298">
        <v>1925.02033017956</v>
      </c>
      <c r="AX298">
        <v>900</v>
      </c>
      <c r="AY298">
        <f t="shared" si="9"/>
        <v>1025.02033017956</v>
      </c>
      <c r="AZ298" t="s">
        <v>72</v>
      </c>
      <c r="BB298" t="s">
        <v>1573</v>
      </c>
    </row>
    <row r="299" spans="1:54" x14ac:dyDescent="0.25">
      <c r="A299" t="s">
        <v>1246</v>
      </c>
      <c r="B299" t="s">
        <v>1247</v>
      </c>
      <c r="C299" t="s">
        <v>51</v>
      </c>
      <c r="D299" t="s">
        <v>111</v>
      </c>
      <c r="E299" t="s">
        <v>112</v>
      </c>
      <c r="F299" t="s">
        <v>56</v>
      </c>
      <c r="G299" t="s">
        <v>113</v>
      </c>
      <c r="H299" t="s">
        <v>55</v>
      </c>
      <c r="I299">
        <v>216</v>
      </c>
      <c r="J299">
        <v>0</v>
      </c>
      <c r="K299">
        <v>1</v>
      </c>
      <c r="L299" t="s">
        <v>56</v>
      </c>
      <c r="M299" t="s">
        <v>56</v>
      </c>
      <c r="N299" t="s">
        <v>56</v>
      </c>
      <c r="O299" t="s">
        <v>56</v>
      </c>
      <c r="P299" t="s">
        <v>56</v>
      </c>
      <c r="Q299">
        <v>1</v>
      </c>
      <c r="R299" t="s">
        <v>59</v>
      </c>
      <c r="S299" t="s">
        <v>60</v>
      </c>
      <c r="T299" t="s">
        <v>61</v>
      </c>
      <c r="U299">
        <v>34</v>
      </c>
      <c r="V299" t="s">
        <v>62</v>
      </c>
      <c r="W299" t="s">
        <v>114</v>
      </c>
      <c r="X299">
        <v>0.72397500000000004</v>
      </c>
      <c r="Y299" t="s">
        <v>115</v>
      </c>
      <c r="Z299">
        <v>15013</v>
      </c>
      <c r="AA299">
        <v>277.08</v>
      </c>
      <c r="AB299">
        <f t="shared" si="8"/>
        <v>4.6179999999999994</v>
      </c>
      <c r="AC299">
        <v>717593</v>
      </c>
      <c r="AD299">
        <v>9</v>
      </c>
      <c r="AE299">
        <v>155</v>
      </c>
      <c r="AF299">
        <v>216</v>
      </c>
      <c r="AG299">
        <v>61</v>
      </c>
      <c r="AH299">
        <v>1</v>
      </c>
      <c r="AI299" t="s">
        <v>1003</v>
      </c>
      <c r="AJ299">
        <v>3</v>
      </c>
      <c r="AK299" t="s">
        <v>56</v>
      </c>
      <c r="AL299">
        <v>0</v>
      </c>
      <c r="AM299">
        <v>0</v>
      </c>
      <c r="AN299" t="s">
        <v>56</v>
      </c>
      <c r="AO299" t="s">
        <v>56</v>
      </c>
      <c r="AP299" t="s">
        <v>56</v>
      </c>
      <c r="AQ299" t="s">
        <v>56</v>
      </c>
      <c r="AR299" t="s">
        <v>56</v>
      </c>
      <c r="AS299" t="s">
        <v>56</v>
      </c>
      <c r="AT299" t="s">
        <v>56</v>
      </c>
      <c r="AU299" t="s">
        <v>56</v>
      </c>
      <c r="AV299" t="s">
        <v>56</v>
      </c>
      <c r="AW299">
        <v>972.98386154291802</v>
      </c>
      <c r="AX299">
        <v>1764</v>
      </c>
      <c r="AY299">
        <f t="shared" si="9"/>
        <v>-791.01613845708198</v>
      </c>
      <c r="AZ299" t="s">
        <v>72</v>
      </c>
      <c r="BB299" t="s">
        <v>1574</v>
      </c>
    </row>
    <row r="300" spans="1:54" x14ac:dyDescent="0.25">
      <c r="A300" t="s">
        <v>1071</v>
      </c>
      <c r="B300" t="s">
        <v>1072</v>
      </c>
      <c r="C300" t="s">
        <v>51</v>
      </c>
      <c r="D300" t="s">
        <v>75</v>
      </c>
      <c r="E300" t="s">
        <v>53</v>
      </c>
      <c r="F300" t="s">
        <v>246</v>
      </c>
      <c r="G300" t="s">
        <v>246</v>
      </c>
      <c r="H300" t="s">
        <v>55</v>
      </c>
      <c r="I300">
        <v>152.12</v>
      </c>
      <c r="J300">
        <v>152.12</v>
      </c>
      <c r="K300">
        <v>1</v>
      </c>
      <c r="L300" t="s">
        <v>1073</v>
      </c>
      <c r="M300" t="s">
        <v>56</v>
      </c>
      <c r="N300" t="s">
        <v>1074</v>
      </c>
      <c r="O300" t="s">
        <v>1075</v>
      </c>
      <c r="P300" t="s">
        <v>56</v>
      </c>
      <c r="Q300">
        <v>1</v>
      </c>
      <c r="R300" t="s">
        <v>80</v>
      </c>
      <c r="S300" t="s">
        <v>60</v>
      </c>
      <c r="T300" t="s">
        <v>61</v>
      </c>
      <c r="U300">
        <v>145</v>
      </c>
      <c r="V300" t="s">
        <v>62</v>
      </c>
      <c r="W300" t="s">
        <v>81</v>
      </c>
      <c r="X300">
        <v>0.74177099999999996</v>
      </c>
      <c r="Y300" t="s">
        <v>82</v>
      </c>
      <c r="Z300">
        <v>9354</v>
      </c>
      <c r="AA300">
        <v>1140.8900000000001</v>
      </c>
      <c r="AB300">
        <f t="shared" si="8"/>
        <v>19.014833333333335</v>
      </c>
      <c r="AC300">
        <v>401660</v>
      </c>
      <c r="AD300">
        <v>30</v>
      </c>
      <c r="AE300">
        <v>61.1006</v>
      </c>
      <c r="AF300">
        <v>152.12</v>
      </c>
      <c r="AG300">
        <v>91.019400000000005</v>
      </c>
      <c r="AH300">
        <v>1</v>
      </c>
      <c r="AI300" t="s">
        <v>1039</v>
      </c>
      <c r="AJ300">
        <v>4</v>
      </c>
      <c r="AK300" t="s">
        <v>56</v>
      </c>
      <c r="AL300">
        <v>0</v>
      </c>
      <c r="AM300">
        <v>0</v>
      </c>
      <c r="AN300" t="s">
        <v>802</v>
      </c>
      <c r="AO300" t="s">
        <v>1076</v>
      </c>
      <c r="AP300" t="s">
        <v>1077</v>
      </c>
      <c r="AQ300" t="s">
        <v>56</v>
      </c>
      <c r="AR300" t="s">
        <v>56</v>
      </c>
      <c r="AS300" t="s">
        <v>56</v>
      </c>
      <c r="AT300" t="s">
        <v>353</v>
      </c>
      <c r="AU300" t="s">
        <v>1078</v>
      </c>
      <c r="AV300" t="s">
        <v>343</v>
      </c>
      <c r="AW300">
        <v>1680.96630720497</v>
      </c>
      <c r="AX300">
        <v>1195</v>
      </c>
      <c r="AY300">
        <f t="shared" si="9"/>
        <v>485.96630720497001</v>
      </c>
      <c r="AZ300" t="s">
        <v>72</v>
      </c>
    </row>
    <row r="301" spans="1:54" x14ac:dyDescent="0.25">
      <c r="A301" t="s">
        <v>1523</v>
      </c>
      <c r="B301" t="s">
        <v>1524</v>
      </c>
      <c r="C301" t="s">
        <v>51</v>
      </c>
      <c r="D301" t="s">
        <v>52</v>
      </c>
      <c r="E301" t="s">
        <v>53</v>
      </c>
      <c r="F301" t="s">
        <v>460</v>
      </c>
      <c r="G301" t="s">
        <v>460</v>
      </c>
      <c r="H301" t="s">
        <v>55</v>
      </c>
      <c r="I301">
        <v>121.18</v>
      </c>
      <c r="J301">
        <v>0</v>
      </c>
      <c r="K301">
        <v>1</v>
      </c>
      <c r="L301" t="s">
        <v>56</v>
      </c>
      <c r="M301" t="s">
        <v>56</v>
      </c>
      <c r="N301" t="s">
        <v>1525</v>
      </c>
      <c r="O301" t="s">
        <v>1526</v>
      </c>
      <c r="P301" t="s">
        <v>56</v>
      </c>
      <c r="Q301">
        <v>1</v>
      </c>
      <c r="R301" t="s">
        <v>59</v>
      </c>
      <c r="S301" t="s">
        <v>60</v>
      </c>
      <c r="T301" t="s">
        <v>61</v>
      </c>
      <c r="U301">
        <v>37</v>
      </c>
      <c r="V301" t="s">
        <v>62</v>
      </c>
      <c r="W301" t="s">
        <v>63</v>
      </c>
      <c r="X301">
        <v>0.703538</v>
      </c>
      <c r="Y301" t="s">
        <v>64</v>
      </c>
      <c r="Z301">
        <v>10941</v>
      </c>
      <c r="AA301">
        <v>280.137</v>
      </c>
      <c r="AB301">
        <f t="shared" si="8"/>
        <v>4.6689499999999997</v>
      </c>
      <c r="AC301">
        <v>224227</v>
      </c>
      <c r="AD301">
        <v>8</v>
      </c>
      <c r="AE301">
        <v>27.171800000000001</v>
      </c>
      <c r="AF301">
        <v>121.18</v>
      </c>
      <c r="AG301">
        <v>94.008200000000002</v>
      </c>
      <c r="AH301">
        <v>1</v>
      </c>
      <c r="AI301" t="s">
        <v>157</v>
      </c>
      <c r="AJ301">
        <v>4</v>
      </c>
      <c r="AK301" t="s">
        <v>56</v>
      </c>
      <c r="AL301">
        <v>0</v>
      </c>
      <c r="AM301">
        <v>0</v>
      </c>
      <c r="AN301" t="s">
        <v>1368</v>
      </c>
      <c r="AO301" t="s">
        <v>1527</v>
      </c>
      <c r="AP301" t="s">
        <v>1528</v>
      </c>
      <c r="AQ301" t="s">
        <v>56</v>
      </c>
      <c r="AR301" t="s">
        <v>56</v>
      </c>
      <c r="AS301" t="s">
        <v>56</v>
      </c>
      <c r="AT301" t="s">
        <v>56</v>
      </c>
      <c r="AU301" t="s">
        <v>56</v>
      </c>
      <c r="AV301" t="s">
        <v>56</v>
      </c>
      <c r="AW301">
        <v>976.40792014431497</v>
      </c>
      <c r="AX301">
        <v>1101</v>
      </c>
      <c r="AY301">
        <f t="shared" si="9"/>
        <v>-124.59207985568503</v>
      </c>
      <c r="AZ301" t="s">
        <v>72</v>
      </c>
    </row>
    <row r="302" spans="1:54" x14ac:dyDescent="0.25">
      <c r="A302" t="s">
        <v>682</v>
      </c>
      <c r="B302" t="s">
        <v>683</v>
      </c>
      <c r="C302" t="s">
        <v>51</v>
      </c>
      <c r="D302" t="s">
        <v>52</v>
      </c>
      <c r="E302" t="s">
        <v>53</v>
      </c>
      <c r="F302" t="s">
        <v>684</v>
      </c>
      <c r="G302" t="s">
        <v>684</v>
      </c>
      <c r="H302" t="s">
        <v>55</v>
      </c>
      <c r="I302">
        <v>142.172</v>
      </c>
      <c r="J302">
        <v>142.172</v>
      </c>
      <c r="K302">
        <v>1</v>
      </c>
      <c r="L302" t="s">
        <v>685</v>
      </c>
      <c r="M302" t="s">
        <v>56</v>
      </c>
      <c r="N302" t="s">
        <v>686</v>
      </c>
      <c r="O302" t="s">
        <v>687</v>
      </c>
      <c r="P302" t="s">
        <v>56</v>
      </c>
      <c r="Q302">
        <v>1</v>
      </c>
      <c r="R302" t="s">
        <v>80</v>
      </c>
      <c r="S302" t="s">
        <v>60</v>
      </c>
      <c r="T302" t="s">
        <v>61</v>
      </c>
      <c r="U302">
        <v>190</v>
      </c>
      <c r="V302" t="s">
        <v>62</v>
      </c>
      <c r="W302" t="s">
        <v>81</v>
      </c>
      <c r="X302">
        <v>0.79163399999999995</v>
      </c>
      <c r="Y302" t="s">
        <v>82</v>
      </c>
      <c r="Z302">
        <v>2253.0100000000002</v>
      </c>
      <c r="AA302">
        <v>1439.74</v>
      </c>
      <c r="AB302">
        <f t="shared" si="8"/>
        <v>23.995666666666668</v>
      </c>
      <c r="AC302">
        <v>401477</v>
      </c>
      <c r="AD302">
        <v>5</v>
      </c>
      <c r="AE302">
        <v>57.078800000000001</v>
      </c>
      <c r="AF302">
        <v>142.172</v>
      </c>
      <c r="AG302">
        <v>85.093199999999996</v>
      </c>
      <c r="AH302">
        <v>1</v>
      </c>
      <c r="AI302" t="s">
        <v>688</v>
      </c>
      <c r="AJ302">
        <v>1</v>
      </c>
      <c r="AK302" t="s">
        <v>56</v>
      </c>
      <c r="AL302">
        <v>0</v>
      </c>
      <c r="AM302">
        <v>0</v>
      </c>
      <c r="AN302" t="s">
        <v>689</v>
      </c>
      <c r="AO302" t="s">
        <v>690</v>
      </c>
      <c r="AP302" t="s">
        <v>691</v>
      </c>
      <c r="AQ302" t="s">
        <v>56</v>
      </c>
      <c r="AR302" t="s">
        <v>56</v>
      </c>
      <c r="AS302" t="s">
        <v>56</v>
      </c>
      <c r="AT302" t="s">
        <v>204</v>
      </c>
      <c r="AU302" t="s">
        <v>205</v>
      </c>
      <c r="AV302" t="s">
        <v>206</v>
      </c>
      <c r="AW302">
        <v>1967.3975040764401</v>
      </c>
      <c r="AX302">
        <v>1015</v>
      </c>
      <c r="AY302">
        <f t="shared" si="9"/>
        <v>952.3975040764401</v>
      </c>
      <c r="AZ302" t="s">
        <v>72</v>
      </c>
      <c r="BB302" t="s">
        <v>1574</v>
      </c>
    </row>
    <row r="303" spans="1:54" x14ac:dyDescent="0.25">
      <c r="A303" t="s">
        <v>1481</v>
      </c>
      <c r="B303" t="s">
        <v>1482</v>
      </c>
      <c r="C303" t="s">
        <v>51</v>
      </c>
      <c r="D303" t="s">
        <v>75</v>
      </c>
      <c r="E303" t="s">
        <v>53</v>
      </c>
      <c r="F303" t="s">
        <v>76</v>
      </c>
      <c r="G303" t="s">
        <v>76</v>
      </c>
      <c r="H303" t="s">
        <v>55</v>
      </c>
      <c r="I303">
        <v>114.07899999999999</v>
      </c>
      <c r="J303">
        <v>114.07899999999999</v>
      </c>
      <c r="K303">
        <v>1</v>
      </c>
      <c r="L303" t="s">
        <v>1483</v>
      </c>
      <c r="M303" t="s">
        <v>56</v>
      </c>
      <c r="N303" t="s">
        <v>1484</v>
      </c>
      <c r="O303" t="s">
        <v>1485</v>
      </c>
      <c r="P303" t="s">
        <v>56</v>
      </c>
      <c r="Q303">
        <v>1</v>
      </c>
      <c r="R303" t="s">
        <v>80</v>
      </c>
      <c r="S303" t="s">
        <v>60</v>
      </c>
      <c r="T303" t="s">
        <v>61</v>
      </c>
      <c r="U303">
        <v>51</v>
      </c>
      <c r="V303" t="s">
        <v>62</v>
      </c>
      <c r="W303" t="s">
        <v>81</v>
      </c>
      <c r="X303">
        <v>0.70546900000000001</v>
      </c>
      <c r="Y303" t="s">
        <v>82</v>
      </c>
      <c r="Z303">
        <v>4374.0200000000004</v>
      </c>
      <c r="AA303">
        <v>303.25700000000001</v>
      </c>
      <c r="AB303">
        <f t="shared" si="8"/>
        <v>5.0542833333333332</v>
      </c>
      <c r="AC303">
        <v>395151</v>
      </c>
      <c r="AD303">
        <v>8</v>
      </c>
      <c r="AE303">
        <v>45.078400000000002</v>
      </c>
      <c r="AF303">
        <v>114.07899999999999</v>
      </c>
      <c r="AG303">
        <v>69.000600000000006</v>
      </c>
      <c r="AH303">
        <v>1</v>
      </c>
      <c r="AI303" t="s">
        <v>1486</v>
      </c>
      <c r="AJ303">
        <v>1</v>
      </c>
      <c r="AK303" t="s">
        <v>56</v>
      </c>
      <c r="AL303">
        <v>0</v>
      </c>
      <c r="AM303">
        <v>0</v>
      </c>
      <c r="AN303" t="s">
        <v>1487</v>
      </c>
      <c r="AO303" t="s">
        <v>1488</v>
      </c>
      <c r="AP303" t="s">
        <v>1489</v>
      </c>
      <c r="AQ303" t="s">
        <v>56</v>
      </c>
      <c r="AR303" t="s">
        <v>56</v>
      </c>
      <c r="AS303" t="s">
        <v>56</v>
      </c>
      <c r="AT303" t="s">
        <v>1490</v>
      </c>
      <c r="AU303" t="s">
        <v>1491</v>
      </c>
      <c r="AV303" t="s">
        <v>71</v>
      </c>
      <c r="AW303">
        <v>1001.793050707</v>
      </c>
      <c r="AX303">
        <v>1167</v>
      </c>
      <c r="AY303">
        <f t="shared" si="9"/>
        <v>-165.20694929299998</v>
      </c>
      <c r="AZ303" t="s">
        <v>72</v>
      </c>
      <c r="BB303" t="s">
        <v>1579</v>
      </c>
    </row>
    <row r="304" spans="1:54" x14ac:dyDescent="0.25">
      <c r="A304" t="s">
        <v>124</v>
      </c>
      <c r="B304" t="s">
        <v>125</v>
      </c>
      <c r="C304" t="s">
        <v>51</v>
      </c>
      <c r="D304" t="s">
        <v>75</v>
      </c>
      <c r="E304" t="s">
        <v>53</v>
      </c>
      <c r="F304" t="s">
        <v>126</v>
      </c>
      <c r="G304" t="s">
        <v>126</v>
      </c>
      <c r="H304" t="s">
        <v>55</v>
      </c>
      <c r="I304">
        <v>124.05200000000001</v>
      </c>
      <c r="J304">
        <v>124.05200000000001</v>
      </c>
      <c r="K304">
        <v>1</v>
      </c>
      <c r="L304" t="s">
        <v>127</v>
      </c>
      <c r="M304" t="s">
        <v>56</v>
      </c>
      <c r="N304" t="s">
        <v>128</v>
      </c>
      <c r="O304" t="s">
        <v>129</v>
      </c>
      <c r="P304" t="s">
        <v>56</v>
      </c>
      <c r="Q304">
        <v>1</v>
      </c>
      <c r="R304" t="s">
        <v>80</v>
      </c>
      <c r="S304" t="s">
        <v>60</v>
      </c>
      <c r="T304" t="s">
        <v>61</v>
      </c>
      <c r="U304">
        <v>69</v>
      </c>
      <c r="V304" t="s">
        <v>62</v>
      </c>
      <c r="W304" t="s">
        <v>81</v>
      </c>
      <c r="X304">
        <v>0.91224699999999903</v>
      </c>
      <c r="Y304" t="s">
        <v>82</v>
      </c>
      <c r="Z304">
        <v>63244</v>
      </c>
      <c r="AA304">
        <v>412.95800000000003</v>
      </c>
      <c r="AB304">
        <f t="shared" si="8"/>
        <v>6.8826333333333336</v>
      </c>
      <c r="AC304">
        <v>7655.66</v>
      </c>
      <c r="AD304">
        <v>18</v>
      </c>
      <c r="AE304">
        <v>0.94969899999999996</v>
      </c>
      <c r="AF304">
        <v>124.05200000000001</v>
      </c>
      <c r="AG304">
        <v>125.002</v>
      </c>
      <c r="AH304">
        <v>1</v>
      </c>
      <c r="AI304" t="s">
        <v>130</v>
      </c>
      <c r="AJ304">
        <v>3</v>
      </c>
      <c r="AK304" t="s">
        <v>56</v>
      </c>
      <c r="AL304">
        <v>0</v>
      </c>
      <c r="AM304">
        <v>0</v>
      </c>
      <c r="AN304" t="s">
        <v>131</v>
      </c>
      <c r="AO304" t="s">
        <v>132</v>
      </c>
      <c r="AP304" t="s">
        <v>133</v>
      </c>
      <c r="AQ304" t="s">
        <v>56</v>
      </c>
      <c r="AR304" t="s">
        <v>56</v>
      </c>
      <c r="AS304" t="s">
        <v>56</v>
      </c>
      <c r="AT304" t="s">
        <v>134</v>
      </c>
      <c r="AU304" t="s">
        <v>56</v>
      </c>
      <c r="AV304" t="s">
        <v>87</v>
      </c>
      <c r="AW304">
        <v>1097.4180496894901</v>
      </c>
      <c r="AX304">
        <v>1090</v>
      </c>
      <c r="AY304">
        <f t="shared" si="9"/>
        <v>7.4180496894900898</v>
      </c>
      <c r="AZ304" t="s">
        <v>72</v>
      </c>
    </row>
    <row r="305" spans="1:54" x14ac:dyDescent="0.25">
      <c r="A305" t="s">
        <v>124</v>
      </c>
      <c r="B305" t="s">
        <v>125</v>
      </c>
      <c r="C305" t="s">
        <v>51</v>
      </c>
      <c r="D305" t="s">
        <v>75</v>
      </c>
      <c r="E305" t="s">
        <v>53</v>
      </c>
      <c r="F305" t="s">
        <v>126</v>
      </c>
      <c r="G305" t="s">
        <v>126</v>
      </c>
      <c r="H305" t="s">
        <v>55</v>
      </c>
      <c r="I305">
        <v>124.05200000000001</v>
      </c>
      <c r="J305">
        <v>124.05200000000001</v>
      </c>
      <c r="K305">
        <v>1</v>
      </c>
      <c r="L305" t="s">
        <v>127</v>
      </c>
      <c r="M305" t="s">
        <v>56</v>
      </c>
      <c r="N305" t="s">
        <v>128</v>
      </c>
      <c r="O305" t="s">
        <v>129</v>
      </c>
      <c r="P305" t="s">
        <v>56</v>
      </c>
      <c r="Q305">
        <v>1</v>
      </c>
      <c r="R305" t="s">
        <v>80</v>
      </c>
      <c r="S305" t="s">
        <v>60</v>
      </c>
      <c r="T305" t="s">
        <v>61</v>
      </c>
      <c r="U305">
        <v>70</v>
      </c>
      <c r="V305" t="s">
        <v>62</v>
      </c>
      <c r="W305" t="s">
        <v>81</v>
      </c>
      <c r="X305">
        <v>0.91181900000000005</v>
      </c>
      <c r="Y305" t="s">
        <v>82</v>
      </c>
      <c r="Z305">
        <v>81870</v>
      </c>
      <c r="AA305">
        <v>413.17099999999999</v>
      </c>
      <c r="AB305">
        <f t="shared" si="8"/>
        <v>6.8861833333333333</v>
      </c>
      <c r="AC305">
        <v>257.13799999999998</v>
      </c>
      <c r="AD305">
        <v>18</v>
      </c>
      <c r="AE305">
        <v>3.1898500000000003E-2</v>
      </c>
      <c r="AF305">
        <v>124.05200000000001</v>
      </c>
      <c r="AG305">
        <v>124.02</v>
      </c>
      <c r="AH305">
        <v>1</v>
      </c>
      <c r="AI305" t="s">
        <v>135</v>
      </c>
      <c r="AJ305">
        <v>3</v>
      </c>
      <c r="AK305" t="s">
        <v>56</v>
      </c>
      <c r="AL305">
        <v>0</v>
      </c>
      <c r="AM305">
        <v>0</v>
      </c>
      <c r="AN305" t="s">
        <v>131</v>
      </c>
      <c r="AO305" t="s">
        <v>132</v>
      </c>
      <c r="AP305" t="s">
        <v>133</v>
      </c>
      <c r="AQ305" t="s">
        <v>56</v>
      </c>
      <c r="AR305" t="s">
        <v>56</v>
      </c>
      <c r="AS305" t="s">
        <v>56</v>
      </c>
      <c r="AT305" t="s">
        <v>134</v>
      </c>
      <c r="AU305" t="s">
        <v>56</v>
      </c>
      <c r="AV305" t="s">
        <v>87</v>
      </c>
      <c r="AW305">
        <v>1097.6037191435801</v>
      </c>
      <c r="AX305">
        <v>1090</v>
      </c>
      <c r="AY305">
        <f t="shared" si="9"/>
        <v>7.6037191435800651</v>
      </c>
      <c r="AZ305" t="s">
        <v>72</v>
      </c>
    </row>
    <row r="306" spans="1:54" x14ac:dyDescent="0.25">
      <c r="A306" t="s">
        <v>124</v>
      </c>
      <c r="B306" t="s">
        <v>125</v>
      </c>
      <c r="C306" t="s">
        <v>51</v>
      </c>
      <c r="D306" t="s">
        <v>75</v>
      </c>
      <c r="E306" t="s">
        <v>53</v>
      </c>
      <c r="F306" t="s">
        <v>126</v>
      </c>
      <c r="G306" t="s">
        <v>126</v>
      </c>
      <c r="H306" t="s">
        <v>55</v>
      </c>
      <c r="I306">
        <v>124.05200000000001</v>
      </c>
      <c r="J306">
        <v>124.05200000000001</v>
      </c>
      <c r="K306">
        <v>1</v>
      </c>
      <c r="L306" t="s">
        <v>127</v>
      </c>
      <c r="M306" t="s">
        <v>56</v>
      </c>
      <c r="N306" t="s">
        <v>128</v>
      </c>
      <c r="O306" t="s">
        <v>129</v>
      </c>
      <c r="P306" t="s">
        <v>56</v>
      </c>
      <c r="Q306">
        <v>1</v>
      </c>
      <c r="R306" t="s">
        <v>80</v>
      </c>
      <c r="S306" t="s">
        <v>60</v>
      </c>
      <c r="T306" t="s">
        <v>61</v>
      </c>
      <c r="U306">
        <v>61</v>
      </c>
      <c r="V306" t="s">
        <v>62</v>
      </c>
      <c r="W306" t="s">
        <v>81</v>
      </c>
      <c r="X306">
        <v>0.87297599999999997</v>
      </c>
      <c r="Y306" t="s">
        <v>82</v>
      </c>
      <c r="Z306">
        <v>19284</v>
      </c>
      <c r="AA306">
        <v>395.71800000000002</v>
      </c>
      <c r="AB306">
        <f t="shared" si="8"/>
        <v>6.5952999999999999</v>
      </c>
      <c r="AC306">
        <v>121304</v>
      </c>
      <c r="AD306">
        <v>18</v>
      </c>
      <c r="AE306">
        <v>15.048</v>
      </c>
      <c r="AF306">
        <v>124.05200000000001</v>
      </c>
      <c r="AG306">
        <v>109.003999999999</v>
      </c>
      <c r="AH306">
        <v>1</v>
      </c>
      <c r="AI306" t="s">
        <v>220</v>
      </c>
      <c r="AJ306">
        <v>3</v>
      </c>
      <c r="AK306" t="s">
        <v>56</v>
      </c>
      <c r="AL306">
        <v>0</v>
      </c>
      <c r="AM306">
        <v>0</v>
      </c>
      <c r="AN306" t="s">
        <v>131</v>
      </c>
      <c r="AO306" t="s">
        <v>132</v>
      </c>
      <c r="AP306" t="s">
        <v>133</v>
      </c>
      <c r="AQ306" t="s">
        <v>56</v>
      </c>
      <c r="AR306" t="s">
        <v>56</v>
      </c>
      <c r="AS306" t="s">
        <v>56</v>
      </c>
      <c r="AT306" t="s">
        <v>134</v>
      </c>
      <c r="AU306" t="s">
        <v>56</v>
      </c>
      <c r="AV306" t="s">
        <v>87</v>
      </c>
      <c r="AW306">
        <v>1082.3901558466</v>
      </c>
      <c r="AX306">
        <v>1090</v>
      </c>
      <c r="AY306">
        <f t="shared" si="9"/>
        <v>-7.6098441533999903</v>
      </c>
      <c r="AZ306" t="s">
        <v>72</v>
      </c>
    </row>
    <row r="307" spans="1:54" x14ac:dyDescent="0.25">
      <c r="A307" t="s">
        <v>124</v>
      </c>
      <c r="B307" t="s">
        <v>125</v>
      </c>
      <c r="C307" t="s">
        <v>51</v>
      </c>
      <c r="D307" t="s">
        <v>75</v>
      </c>
      <c r="E307" t="s">
        <v>53</v>
      </c>
      <c r="F307" t="s">
        <v>126</v>
      </c>
      <c r="G307" t="s">
        <v>126</v>
      </c>
      <c r="H307" t="s">
        <v>55</v>
      </c>
      <c r="I307">
        <v>124.05200000000001</v>
      </c>
      <c r="J307">
        <v>124.05200000000001</v>
      </c>
      <c r="K307">
        <v>1</v>
      </c>
      <c r="L307" t="s">
        <v>127</v>
      </c>
      <c r="M307" t="s">
        <v>56</v>
      </c>
      <c r="N307" t="s">
        <v>128</v>
      </c>
      <c r="O307" t="s">
        <v>129</v>
      </c>
      <c r="P307" t="s">
        <v>56</v>
      </c>
      <c r="Q307">
        <v>1</v>
      </c>
      <c r="R307" t="s">
        <v>80</v>
      </c>
      <c r="S307" t="s">
        <v>60</v>
      </c>
      <c r="T307" t="s">
        <v>61</v>
      </c>
      <c r="U307">
        <v>62</v>
      </c>
      <c r="V307" t="s">
        <v>62</v>
      </c>
      <c r="W307" t="s">
        <v>81</v>
      </c>
      <c r="X307">
        <v>0.84421299999999899</v>
      </c>
      <c r="Y307" t="s">
        <v>82</v>
      </c>
      <c r="Z307">
        <v>4309</v>
      </c>
      <c r="AA307">
        <v>398.21699999999998</v>
      </c>
      <c r="AB307">
        <f t="shared" si="8"/>
        <v>6.6369499999999997</v>
      </c>
      <c r="AC307">
        <v>121294</v>
      </c>
      <c r="AD307">
        <v>11</v>
      </c>
      <c r="AE307">
        <v>15.046799999999999</v>
      </c>
      <c r="AF307">
        <v>124.05200000000001</v>
      </c>
      <c r="AG307">
        <v>109.005</v>
      </c>
      <c r="AH307">
        <v>1</v>
      </c>
      <c r="AI307" t="s">
        <v>397</v>
      </c>
      <c r="AJ307">
        <v>2</v>
      </c>
      <c r="AK307" t="s">
        <v>56</v>
      </c>
      <c r="AL307">
        <v>0</v>
      </c>
      <c r="AM307">
        <v>0</v>
      </c>
      <c r="AN307" t="s">
        <v>131</v>
      </c>
      <c r="AO307" t="s">
        <v>132</v>
      </c>
      <c r="AP307" t="s">
        <v>133</v>
      </c>
      <c r="AQ307" t="s">
        <v>56</v>
      </c>
      <c r="AR307" t="s">
        <v>56</v>
      </c>
      <c r="AS307" t="s">
        <v>56</v>
      </c>
      <c r="AT307" t="s">
        <v>134</v>
      </c>
      <c r="AU307" t="s">
        <v>56</v>
      </c>
      <c r="AV307" t="s">
        <v>87</v>
      </c>
      <c r="AW307">
        <v>1084.5685031037599</v>
      </c>
      <c r="AX307">
        <v>1090</v>
      </c>
      <c r="AY307">
        <f t="shared" si="9"/>
        <v>-5.4314968962401053</v>
      </c>
      <c r="AZ307" t="s">
        <v>72</v>
      </c>
    </row>
    <row r="308" spans="1:54" x14ac:dyDescent="0.25">
      <c r="A308" t="s">
        <v>124</v>
      </c>
      <c r="B308" t="s">
        <v>125</v>
      </c>
      <c r="C308" t="s">
        <v>51</v>
      </c>
      <c r="D308" t="s">
        <v>75</v>
      </c>
      <c r="E308" t="s">
        <v>53</v>
      </c>
      <c r="F308" t="s">
        <v>126</v>
      </c>
      <c r="G308" t="s">
        <v>126</v>
      </c>
      <c r="H308" t="s">
        <v>55</v>
      </c>
      <c r="I308">
        <v>124.05200000000001</v>
      </c>
      <c r="J308">
        <v>124.05200000000001</v>
      </c>
      <c r="K308">
        <v>1</v>
      </c>
      <c r="L308" t="s">
        <v>127</v>
      </c>
      <c r="M308" t="s">
        <v>56</v>
      </c>
      <c r="N308" t="s">
        <v>128</v>
      </c>
      <c r="O308" t="s">
        <v>129</v>
      </c>
      <c r="P308" t="s">
        <v>56</v>
      </c>
      <c r="Q308">
        <v>1</v>
      </c>
      <c r="R308" t="s">
        <v>80</v>
      </c>
      <c r="S308" t="s">
        <v>60</v>
      </c>
      <c r="T308" t="s">
        <v>61</v>
      </c>
      <c r="U308">
        <v>63</v>
      </c>
      <c r="V308" t="s">
        <v>62</v>
      </c>
      <c r="W308" t="s">
        <v>81</v>
      </c>
      <c r="X308">
        <v>0.81508499999999995</v>
      </c>
      <c r="Y308" t="s">
        <v>82</v>
      </c>
      <c r="Z308">
        <v>6480</v>
      </c>
      <c r="AA308">
        <v>397.78100000000001</v>
      </c>
      <c r="AB308">
        <f t="shared" si="8"/>
        <v>6.6296833333333334</v>
      </c>
      <c r="AC308">
        <v>375.65199999999999</v>
      </c>
      <c r="AD308">
        <v>12</v>
      </c>
      <c r="AE308">
        <v>4.6600299999999997E-2</v>
      </c>
      <c r="AF308">
        <v>124.05200000000001</v>
      </c>
      <c r="AG308">
        <v>124.005</v>
      </c>
      <c r="AH308">
        <v>1</v>
      </c>
      <c r="AI308" t="s">
        <v>539</v>
      </c>
      <c r="AJ308">
        <v>2</v>
      </c>
      <c r="AK308" t="s">
        <v>56</v>
      </c>
      <c r="AL308">
        <v>0</v>
      </c>
      <c r="AM308">
        <v>0</v>
      </c>
      <c r="AN308" t="s">
        <v>131</v>
      </c>
      <c r="AO308" t="s">
        <v>132</v>
      </c>
      <c r="AP308" t="s">
        <v>133</v>
      </c>
      <c r="AQ308" t="s">
        <v>56</v>
      </c>
      <c r="AR308" t="s">
        <v>56</v>
      </c>
      <c r="AS308" t="s">
        <v>56</v>
      </c>
      <c r="AT308" t="s">
        <v>134</v>
      </c>
      <c r="AU308" t="s">
        <v>56</v>
      </c>
      <c r="AV308" t="s">
        <v>87</v>
      </c>
      <c r="AW308">
        <v>1084.1884473197999</v>
      </c>
      <c r="AX308">
        <v>1090</v>
      </c>
      <c r="AY308">
        <f t="shared" si="9"/>
        <v>-5.8115526802000659</v>
      </c>
      <c r="AZ308" t="s">
        <v>72</v>
      </c>
    </row>
    <row r="309" spans="1:54" x14ac:dyDescent="0.25">
      <c r="A309" t="s">
        <v>369</v>
      </c>
      <c r="B309" t="s">
        <v>370</v>
      </c>
      <c r="C309" t="s">
        <v>51</v>
      </c>
      <c r="D309" t="s">
        <v>75</v>
      </c>
      <c r="E309" t="s">
        <v>53</v>
      </c>
      <c r="F309" t="s">
        <v>142</v>
      </c>
      <c r="G309" t="s">
        <v>142</v>
      </c>
      <c r="H309" t="s">
        <v>55</v>
      </c>
      <c r="I309">
        <v>212.25</v>
      </c>
      <c r="J309">
        <v>212.25</v>
      </c>
      <c r="K309">
        <v>1</v>
      </c>
      <c r="L309" t="s">
        <v>371</v>
      </c>
      <c r="M309" t="s">
        <v>56</v>
      </c>
      <c r="N309" t="s">
        <v>372</v>
      </c>
      <c r="O309" t="s">
        <v>373</v>
      </c>
      <c r="P309" t="s">
        <v>56</v>
      </c>
      <c r="Q309">
        <v>1</v>
      </c>
      <c r="R309" t="s">
        <v>80</v>
      </c>
      <c r="S309" t="s">
        <v>60</v>
      </c>
      <c r="T309" t="s">
        <v>61</v>
      </c>
      <c r="U309">
        <v>214</v>
      </c>
      <c r="V309" t="s">
        <v>62</v>
      </c>
      <c r="W309" t="s">
        <v>81</v>
      </c>
      <c r="X309">
        <v>0.84842199999999901</v>
      </c>
      <c r="Y309" t="s">
        <v>82</v>
      </c>
      <c r="Z309">
        <v>13696.9</v>
      </c>
      <c r="AA309">
        <v>1653.71</v>
      </c>
      <c r="AB309">
        <f t="shared" si="8"/>
        <v>27.561833333333333</v>
      </c>
      <c r="AC309">
        <v>599125</v>
      </c>
      <c r="AD309">
        <v>14</v>
      </c>
      <c r="AE309">
        <v>127.164</v>
      </c>
      <c r="AF309">
        <v>212.25</v>
      </c>
      <c r="AG309">
        <v>85.085700000000003</v>
      </c>
      <c r="AH309">
        <v>1</v>
      </c>
      <c r="AI309" t="s">
        <v>374</v>
      </c>
      <c r="AJ309">
        <v>3</v>
      </c>
      <c r="AK309" t="s">
        <v>56</v>
      </c>
      <c r="AL309">
        <v>0</v>
      </c>
      <c r="AM309">
        <v>0</v>
      </c>
      <c r="AN309" t="s">
        <v>375</v>
      </c>
      <c r="AO309" t="s">
        <v>376</v>
      </c>
      <c r="AP309" t="s">
        <v>377</v>
      </c>
      <c r="AQ309" t="s">
        <v>56</v>
      </c>
      <c r="AR309" t="s">
        <v>56</v>
      </c>
      <c r="AS309" t="s">
        <v>56</v>
      </c>
      <c r="AT309" t="s">
        <v>204</v>
      </c>
      <c r="AU309" t="s">
        <v>205</v>
      </c>
      <c r="AV309" t="s">
        <v>206</v>
      </c>
      <c r="AW309">
        <v>2197.3346671688801</v>
      </c>
      <c r="AX309">
        <v>252.61</v>
      </c>
      <c r="AY309">
        <f t="shared" si="9"/>
        <v>1944.7246671688799</v>
      </c>
      <c r="AZ309" t="s">
        <v>72</v>
      </c>
    </row>
    <row r="310" spans="1:54" x14ac:dyDescent="0.25">
      <c r="A310" t="s">
        <v>369</v>
      </c>
      <c r="B310" t="s">
        <v>370</v>
      </c>
      <c r="C310" t="s">
        <v>51</v>
      </c>
      <c r="D310" t="s">
        <v>75</v>
      </c>
      <c r="E310" t="s">
        <v>53</v>
      </c>
      <c r="F310" t="s">
        <v>142</v>
      </c>
      <c r="G310" t="s">
        <v>142</v>
      </c>
      <c r="H310" t="s">
        <v>55</v>
      </c>
      <c r="I310">
        <v>212.25</v>
      </c>
      <c r="J310">
        <v>212.25</v>
      </c>
      <c r="K310">
        <v>1</v>
      </c>
      <c r="L310" t="s">
        <v>371</v>
      </c>
      <c r="M310" t="s">
        <v>56</v>
      </c>
      <c r="N310" t="s">
        <v>372</v>
      </c>
      <c r="O310" t="s">
        <v>373</v>
      </c>
      <c r="P310" t="s">
        <v>56</v>
      </c>
      <c r="Q310">
        <v>1</v>
      </c>
      <c r="R310" t="s">
        <v>80</v>
      </c>
      <c r="S310" t="s">
        <v>60</v>
      </c>
      <c r="T310" t="s">
        <v>61</v>
      </c>
      <c r="U310">
        <v>220</v>
      </c>
      <c r="V310" t="s">
        <v>62</v>
      </c>
      <c r="W310" t="s">
        <v>81</v>
      </c>
      <c r="X310">
        <v>0.83975699999999998</v>
      </c>
      <c r="Y310" t="s">
        <v>82</v>
      </c>
      <c r="Z310">
        <v>7522</v>
      </c>
      <c r="AA310">
        <v>1740.05</v>
      </c>
      <c r="AB310">
        <f t="shared" si="8"/>
        <v>29.000833333333333</v>
      </c>
      <c r="AC310">
        <v>599155</v>
      </c>
      <c r="AD310">
        <v>13</v>
      </c>
      <c r="AE310">
        <v>127.17100000000001</v>
      </c>
      <c r="AF310">
        <v>212.25</v>
      </c>
      <c r="AG310">
        <v>85.079400000000007</v>
      </c>
      <c r="AH310">
        <v>1</v>
      </c>
      <c r="AI310" t="s">
        <v>419</v>
      </c>
      <c r="AJ310">
        <v>3</v>
      </c>
      <c r="AK310" t="s">
        <v>56</v>
      </c>
      <c r="AL310">
        <v>0</v>
      </c>
      <c r="AM310">
        <v>0</v>
      </c>
      <c r="AN310" t="s">
        <v>375</v>
      </c>
      <c r="AO310" t="s">
        <v>376</v>
      </c>
      <c r="AP310" t="s">
        <v>377</v>
      </c>
      <c r="AQ310" t="s">
        <v>56</v>
      </c>
      <c r="AR310" t="s">
        <v>56</v>
      </c>
      <c r="AS310" t="s">
        <v>56</v>
      </c>
      <c r="AT310" t="s">
        <v>204</v>
      </c>
      <c r="AU310" t="s">
        <v>205</v>
      </c>
      <c r="AV310" t="s">
        <v>206</v>
      </c>
      <c r="AW310">
        <v>2297.3440424513701</v>
      </c>
      <c r="AX310">
        <v>252.61</v>
      </c>
      <c r="AY310">
        <f t="shared" si="9"/>
        <v>2044.73404245137</v>
      </c>
      <c r="AZ310" t="s">
        <v>72</v>
      </c>
    </row>
    <row r="311" spans="1:54" x14ac:dyDescent="0.25">
      <c r="A311" t="s">
        <v>369</v>
      </c>
      <c r="B311" t="s">
        <v>370</v>
      </c>
      <c r="C311" t="s">
        <v>51</v>
      </c>
      <c r="D311" t="s">
        <v>75</v>
      </c>
      <c r="E311" t="s">
        <v>53</v>
      </c>
      <c r="F311" t="s">
        <v>142</v>
      </c>
      <c r="G311" t="s">
        <v>142</v>
      </c>
      <c r="H311" t="s">
        <v>55</v>
      </c>
      <c r="I311">
        <v>212.25</v>
      </c>
      <c r="J311">
        <v>212.25</v>
      </c>
      <c r="K311">
        <v>1</v>
      </c>
      <c r="L311" t="s">
        <v>371</v>
      </c>
      <c r="M311" t="s">
        <v>56</v>
      </c>
      <c r="N311" t="s">
        <v>372</v>
      </c>
      <c r="O311" t="s">
        <v>373</v>
      </c>
      <c r="P311" t="s">
        <v>56</v>
      </c>
      <c r="Q311">
        <v>1</v>
      </c>
      <c r="R311" t="s">
        <v>80</v>
      </c>
      <c r="S311" t="s">
        <v>60</v>
      </c>
      <c r="T311" t="s">
        <v>61</v>
      </c>
      <c r="U311">
        <v>129</v>
      </c>
      <c r="V311" t="s">
        <v>62</v>
      </c>
      <c r="W311" t="s">
        <v>81</v>
      </c>
      <c r="X311">
        <v>0.83809</v>
      </c>
      <c r="Y311" t="s">
        <v>82</v>
      </c>
      <c r="Z311">
        <v>3840</v>
      </c>
      <c r="AA311">
        <v>979.38599999999997</v>
      </c>
      <c r="AB311">
        <f t="shared" si="8"/>
        <v>16.3231</v>
      </c>
      <c r="AC311">
        <v>599132</v>
      </c>
      <c r="AD311">
        <v>9</v>
      </c>
      <c r="AE311">
        <v>127.166</v>
      </c>
      <c r="AF311">
        <v>212.25</v>
      </c>
      <c r="AG311">
        <v>85.084299999999999</v>
      </c>
      <c r="AH311">
        <v>1</v>
      </c>
      <c r="AI311" t="s">
        <v>424</v>
      </c>
      <c r="AJ311">
        <v>3</v>
      </c>
      <c r="AK311" t="s">
        <v>56</v>
      </c>
      <c r="AL311">
        <v>0</v>
      </c>
      <c r="AM311">
        <v>0</v>
      </c>
      <c r="AN311" t="s">
        <v>375</v>
      </c>
      <c r="AO311" t="s">
        <v>376</v>
      </c>
      <c r="AP311" t="s">
        <v>377</v>
      </c>
      <c r="AQ311" t="s">
        <v>56</v>
      </c>
      <c r="AR311" t="s">
        <v>56</v>
      </c>
      <c r="AS311" t="s">
        <v>56</v>
      </c>
      <c r="AT311" t="s">
        <v>204</v>
      </c>
      <c r="AU311" t="s">
        <v>205</v>
      </c>
      <c r="AV311" t="s">
        <v>206</v>
      </c>
      <c r="AW311">
        <v>1540.76845428807</v>
      </c>
      <c r="AX311">
        <v>252.61</v>
      </c>
      <c r="AY311">
        <f t="shared" si="9"/>
        <v>1288.1584542880701</v>
      </c>
      <c r="AZ311" t="s">
        <v>72</v>
      </c>
    </row>
    <row r="312" spans="1:54" x14ac:dyDescent="0.25">
      <c r="A312" t="s">
        <v>369</v>
      </c>
      <c r="B312" t="s">
        <v>370</v>
      </c>
      <c r="C312" t="s">
        <v>51</v>
      </c>
      <c r="D312" t="s">
        <v>75</v>
      </c>
      <c r="E312" t="s">
        <v>53</v>
      </c>
      <c r="F312" t="s">
        <v>142</v>
      </c>
      <c r="G312" t="s">
        <v>142</v>
      </c>
      <c r="H312" t="s">
        <v>55</v>
      </c>
      <c r="I312">
        <v>212.25</v>
      </c>
      <c r="J312">
        <v>212.25</v>
      </c>
      <c r="K312">
        <v>1</v>
      </c>
      <c r="L312" t="s">
        <v>371</v>
      </c>
      <c r="M312" t="s">
        <v>56</v>
      </c>
      <c r="N312" t="s">
        <v>372</v>
      </c>
      <c r="O312" t="s">
        <v>373</v>
      </c>
      <c r="P312" t="s">
        <v>56</v>
      </c>
      <c r="Q312">
        <v>1</v>
      </c>
      <c r="R312" t="s">
        <v>80</v>
      </c>
      <c r="S312" t="s">
        <v>60</v>
      </c>
      <c r="T312" t="s">
        <v>61</v>
      </c>
      <c r="U312">
        <v>232</v>
      </c>
      <c r="V312" t="s">
        <v>62</v>
      </c>
      <c r="W312" t="s">
        <v>81</v>
      </c>
      <c r="X312">
        <v>0.81522799999999995</v>
      </c>
      <c r="Y312" t="s">
        <v>82</v>
      </c>
      <c r="Z312">
        <v>2810</v>
      </c>
      <c r="AA312">
        <v>2053.77</v>
      </c>
      <c r="AB312">
        <f t="shared" si="8"/>
        <v>34.229500000000002</v>
      </c>
      <c r="AC312">
        <v>665412</v>
      </c>
      <c r="AD312">
        <v>6</v>
      </c>
      <c r="AE312">
        <v>141.23400000000001</v>
      </c>
      <c r="AF312">
        <v>212.25</v>
      </c>
      <c r="AG312">
        <v>71.016300000000001</v>
      </c>
      <c r="AH312">
        <v>1</v>
      </c>
      <c r="AI312" t="s">
        <v>538</v>
      </c>
      <c r="AJ312">
        <v>3</v>
      </c>
      <c r="AK312" t="s">
        <v>56</v>
      </c>
      <c r="AL312">
        <v>0</v>
      </c>
      <c r="AM312">
        <v>0</v>
      </c>
      <c r="AN312" t="s">
        <v>375</v>
      </c>
      <c r="AO312" t="s">
        <v>376</v>
      </c>
      <c r="AP312" t="s">
        <v>377</v>
      </c>
      <c r="AQ312" t="s">
        <v>56</v>
      </c>
      <c r="AR312" t="s">
        <v>56</v>
      </c>
      <c r="AS312" t="s">
        <v>56</v>
      </c>
      <c r="AT312" t="s">
        <v>204</v>
      </c>
      <c r="AU312" t="s">
        <v>205</v>
      </c>
      <c r="AV312" t="s">
        <v>206</v>
      </c>
      <c r="AW312">
        <v>2696.1568080063198</v>
      </c>
      <c r="AX312">
        <v>252.61</v>
      </c>
      <c r="AY312">
        <f t="shared" si="9"/>
        <v>2443.5468080063197</v>
      </c>
      <c r="AZ312" t="s">
        <v>72</v>
      </c>
    </row>
    <row r="313" spans="1:54" x14ac:dyDescent="0.25">
      <c r="A313" t="s">
        <v>369</v>
      </c>
      <c r="B313" t="s">
        <v>370</v>
      </c>
      <c r="C313" t="s">
        <v>51</v>
      </c>
      <c r="D313" t="s">
        <v>75</v>
      </c>
      <c r="E313" t="s">
        <v>53</v>
      </c>
      <c r="F313" t="s">
        <v>142</v>
      </c>
      <c r="G313" t="s">
        <v>142</v>
      </c>
      <c r="H313" t="s">
        <v>55</v>
      </c>
      <c r="I313">
        <v>212.25</v>
      </c>
      <c r="J313">
        <v>212.25</v>
      </c>
      <c r="K313">
        <v>1</v>
      </c>
      <c r="L313" t="s">
        <v>371</v>
      </c>
      <c r="M313" t="s">
        <v>56</v>
      </c>
      <c r="N313" t="s">
        <v>372</v>
      </c>
      <c r="O313" t="s">
        <v>373</v>
      </c>
      <c r="P313" t="s">
        <v>56</v>
      </c>
      <c r="Q313">
        <v>1</v>
      </c>
      <c r="R313" t="s">
        <v>80</v>
      </c>
      <c r="S313" t="s">
        <v>60</v>
      </c>
      <c r="T313" t="s">
        <v>61</v>
      </c>
      <c r="U313">
        <v>131</v>
      </c>
      <c r="V313" t="s">
        <v>62</v>
      </c>
      <c r="W313" t="s">
        <v>81</v>
      </c>
      <c r="X313">
        <v>0.79897099999999999</v>
      </c>
      <c r="Y313" t="s">
        <v>82</v>
      </c>
      <c r="Z313">
        <v>2370</v>
      </c>
      <c r="AA313">
        <v>979.71399999999903</v>
      </c>
      <c r="AB313">
        <f t="shared" si="8"/>
        <v>16.328566666666649</v>
      </c>
      <c r="AC313">
        <v>523687</v>
      </c>
      <c r="AD313">
        <v>8</v>
      </c>
      <c r="AE313">
        <v>111.152</v>
      </c>
      <c r="AF313">
        <v>212.25</v>
      </c>
      <c r="AG313">
        <v>101.098</v>
      </c>
      <c r="AH313">
        <v>1</v>
      </c>
      <c r="AI313" t="s">
        <v>632</v>
      </c>
      <c r="AJ313">
        <v>2</v>
      </c>
      <c r="AK313" t="s">
        <v>56</v>
      </c>
      <c r="AL313">
        <v>0</v>
      </c>
      <c r="AM313">
        <v>0</v>
      </c>
      <c r="AN313" t="s">
        <v>375</v>
      </c>
      <c r="AO313" t="s">
        <v>376</v>
      </c>
      <c r="AP313" t="s">
        <v>377</v>
      </c>
      <c r="AQ313" t="s">
        <v>56</v>
      </c>
      <c r="AR313" t="s">
        <v>56</v>
      </c>
      <c r="AS313" t="s">
        <v>56</v>
      </c>
      <c r="AT313" t="s">
        <v>204</v>
      </c>
      <c r="AU313" t="s">
        <v>205</v>
      </c>
      <c r="AV313" t="s">
        <v>206</v>
      </c>
      <c r="AW313">
        <v>1541.0466562404699</v>
      </c>
      <c r="AX313">
        <v>252.61</v>
      </c>
      <c r="AY313">
        <f t="shared" si="9"/>
        <v>1288.4366562404698</v>
      </c>
      <c r="AZ313" t="s">
        <v>72</v>
      </c>
    </row>
    <row r="314" spans="1:54" x14ac:dyDescent="0.25">
      <c r="A314" t="s">
        <v>369</v>
      </c>
      <c r="B314" t="s">
        <v>370</v>
      </c>
      <c r="C314" t="s">
        <v>51</v>
      </c>
      <c r="D314" t="s">
        <v>75</v>
      </c>
      <c r="E314" t="s">
        <v>53</v>
      </c>
      <c r="F314" t="s">
        <v>142</v>
      </c>
      <c r="G314" t="s">
        <v>142</v>
      </c>
      <c r="H314" t="s">
        <v>55</v>
      </c>
      <c r="I314">
        <v>212.25</v>
      </c>
      <c r="J314">
        <v>212.25</v>
      </c>
      <c r="K314">
        <v>1</v>
      </c>
      <c r="L314" t="s">
        <v>371</v>
      </c>
      <c r="M314" t="s">
        <v>56</v>
      </c>
      <c r="N314" t="s">
        <v>372</v>
      </c>
      <c r="O314" t="s">
        <v>373</v>
      </c>
      <c r="P314" t="s">
        <v>56</v>
      </c>
      <c r="Q314">
        <v>1</v>
      </c>
      <c r="R314" t="s">
        <v>80</v>
      </c>
      <c r="S314" t="s">
        <v>60</v>
      </c>
      <c r="T314" t="s">
        <v>61</v>
      </c>
      <c r="U314">
        <v>71</v>
      </c>
      <c r="V314" t="s">
        <v>62</v>
      </c>
      <c r="W314" t="s">
        <v>81</v>
      </c>
      <c r="X314">
        <v>0.77093699999999998</v>
      </c>
      <c r="Y314" t="s">
        <v>82</v>
      </c>
      <c r="Z314">
        <v>6070</v>
      </c>
      <c r="AA314">
        <v>420.48</v>
      </c>
      <c r="AB314">
        <f t="shared" si="8"/>
        <v>7.008</v>
      </c>
      <c r="AC314">
        <v>529354</v>
      </c>
      <c r="AD314">
        <v>5</v>
      </c>
      <c r="AE314">
        <v>112.355</v>
      </c>
      <c r="AF314">
        <v>212.25</v>
      </c>
      <c r="AG314">
        <v>99.8947</v>
      </c>
      <c r="AH314">
        <v>1</v>
      </c>
      <c r="AI314" t="s">
        <v>817</v>
      </c>
      <c r="AJ314">
        <v>2</v>
      </c>
      <c r="AK314" t="s">
        <v>56</v>
      </c>
      <c r="AL314">
        <v>0</v>
      </c>
      <c r="AM314">
        <v>0</v>
      </c>
      <c r="AN314" t="s">
        <v>375</v>
      </c>
      <c r="AO314" t="s">
        <v>376</v>
      </c>
      <c r="AP314" t="s">
        <v>377</v>
      </c>
      <c r="AQ314" t="s">
        <v>56</v>
      </c>
      <c r="AR314" t="s">
        <v>56</v>
      </c>
      <c r="AS314" t="s">
        <v>56</v>
      </c>
      <c r="AT314" t="s">
        <v>204</v>
      </c>
      <c r="AU314" t="s">
        <v>205</v>
      </c>
      <c r="AV314" t="s">
        <v>206</v>
      </c>
      <c r="AW314">
        <v>1103.55305181734</v>
      </c>
      <c r="AX314">
        <v>252.61</v>
      </c>
      <c r="AY314">
        <f t="shared" si="9"/>
        <v>850.94305181734001</v>
      </c>
      <c r="AZ314" t="s">
        <v>72</v>
      </c>
    </row>
    <row r="315" spans="1:54" x14ac:dyDescent="0.25">
      <c r="A315" t="s">
        <v>369</v>
      </c>
      <c r="B315" t="s">
        <v>370</v>
      </c>
      <c r="C315" t="s">
        <v>51</v>
      </c>
      <c r="D315" t="s">
        <v>75</v>
      </c>
      <c r="E315" t="s">
        <v>53</v>
      </c>
      <c r="F315" t="s">
        <v>142</v>
      </c>
      <c r="G315" t="s">
        <v>142</v>
      </c>
      <c r="H315" t="s">
        <v>55</v>
      </c>
      <c r="I315">
        <v>212.25</v>
      </c>
      <c r="J315">
        <v>212.25</v>
      </c>
      <c r="K315">
        <v>1</v>
      </c>
      <c r="L315" t="s">
        <v>371</v>
      </c>
      <c r="M315" t="s">
        <v>56</v>
      </c>
      <c r="N315" t="s">
        <v>372</v>
      </c>
      <c r="O315" t="s">
        <v>373</v>
      </c>
      <c r="P315" t="s">
        <v>56</v>
      </c>
      <c r="Q315">
        <v>1</v>
      </c>
      <c r="R315" t="s">
        <v>80</v>
      </c>
      <c r="S315" t="s">
        <v>60</v>
      </c>
      <c r="T315" t="s">
        <v>61</v>
      </c>
      <c r="U315">
        <v>99</v>
      </c>
      <c r="V315" t="s">
        <v>62</v>
      </c>
      <c r="W315" t="s">
        <v>81</v>
      </c>
      <c r="X315">
        <v>0.749197</v>
      </c>
      <c r="Y315" t="s">
        <v>82</v>
      </c>
      <c r="Z315">
        <v>3266</v>
      </c>
      <c r="AA315">
        <v>710.88599999999997</v>
      </c>
      <c r="AB315">
        <f t="shared" si="8"/>
        <v>11.848099999999999</v>
      </c>
      <c r="AC315">
        <v>599401</v>
      </c>
      <c r="AD315">
        <v>5</v>
      </c>
      <c r="AE315">
        <v>127.223</v>
      </c>
      <c r="AF315">
        <v>212.25</v>
      </c>
      <c r="AG315">
        <v>85.027199999999993</v>
      </c>
      <c r="AH315">
        <v>1</v>
      </c>
      <c r="AI315" t="s">
        <v>1011</v>
      </c>
      <c r="AJ315">
        <v>1</v>
      </c>
      <c r="AK315" t="s">
        <v>56</v>
      </c>
      <c r="AL315">
        <v>0</v>
      </c>
      <c r="AM315">
        <v>0</v>
      </c>
      <c r="AN315" t="s">
        <v>375</v>
      </c>
      <c r="AO315" t="s">
        <v>376</v>
      </c>
      <c r="AP315" t="s">
        <v>377</v>
      </c>
      <c r="AQ315" t="s">
        <v>56</v>
      </c>
      <c r="AR315" t="s">
        <v>56</v>
      </c>
      <c r="AS315" t="s">
        <v>56</v>
      </c>
      <c r="AT315" t="s">
        <v>204</v>
      </c>
      <c r="AU315" t="s">
        <v>205</v>
      </c>
      <c r="AV315" t="s">
        <v>206</v>
      </c>
      <c r="AW315">
        <v>1327.0454387350501</v>
      </c>
      <c r="AX315">
        <v>252.61</v>
      </c>
      <c r="AY315">
        <f t="shared" si="9"/>
        <v>1074.43543873505</v>
      </c>
      <c r="AZ315" t="s">
        <v>72</v>
      </c>
    </row>
    <row r="316" spans="1:54" x14ac:dyDescent="0.25">
      <c r="A316" t="s">
        <v>1260</v>
      </c>
      <c r="B316" t="s">
        <v>1261</v>
      </c>
      <c r="C316" t="s">
        <v>51</v>
      </c>
      <c r="D316" t="s">
        <v>52</v>
      </c>
      <c r="E316" t="s">
        <v>53</v>
      </c>
      <c r="F316" t="s">
        <v>684</v>
      </c>
      <c r="G316" t="s">
        <v>684</v>
      </c>
      <c r="H316" t="s">
        <v>55</v>
      </c>
      <c r="I316">
        <v>212.25</v>
      </c>
      <c r="J316">
        <v>212.25</v>
      </c>
      <c r="K316">
        <v>1</v>
      </c>
      <c r="L316" t="s">
        <v>371</v>
      </c>
      <c r="M316" t="s">
        <v>56</v>
      </c>
      <c r="N316" t="s">
        <v>372</v>
      </c>
      <c r="O316" t="s">
        <v>373</v>
      </c>
      <c r="P316" t="s">
        <v>56</v>
      </c>
      <c r="Q316">
        <v>1</v>
      </c>
      <c r="R316" t="s">
        <v>80</v>
      </c>
      <c r="S316" t="s">
        <v>60</v>
      </c>
      <c r="T316" t="s">
        <v>61</v>
      </c>
      <c r="U316">
        <v>109</v>
      </c>
      <c r="V316" t="s">
        <v>62</v>
      </c>
      <c r="W316" t="s">
        <v>81</v>
      </c>
      <c r="X316">
        <v>0.72329299999999996</v>
      </c>
      <c r="Y316" t="s">
        <v>82</v>
      </c>
      <c r="Z316">
        <v>1360</v>
      </c>
      <c r="AA316">
        <v>760.81600000000003</v>
      </c>
      <c r="AB316">
        <f t="shared" si="8"/>
        <v>12.680266666666666</v>
      </c>
      <c r="AC316">
        <v>533545</v>
      </c>
      <c r="AD316">
        <v>5</v>
      </c>
      <c r="AE316">
        <v>113.245</v>
      </c>
      <c r="AF316">
        <v>212.25</v>
      </c>
      <c r="AG316">
        <v>99.005099999999999</v>
      </c>
      <c r="AH316">
        <v>1</v>
      </c>
      <c r="AI316" t="s">
        <v>1262</v>
      </c>
      <c r="AJ316">
        <v>1</v>
      </c>
      <c r="AK316" t="s">
        <v>56</v>
      </c>
      <c r="AL316">
        <v>0</v>
      </c>
      <c r="AM316">
        <v>0</v>
      </c>
      <c r="AN316" t="s">
        <v>375</v>
      </c>
      <c r="AO316" t="s">
        <v>376</v>
      </c>
      <c r="AP316" t="s">
        <v>377</v>
      </c>
      <c r="AQ316" t="s">
        <v>56</v>
      </c>
      <c r="AR316" t="s">
        <v>56</v>
      </c>
      <c r="AS316" t="s">
        <v>56</v>
      </c>
      <c r="AT316" t="s">
        <v>204</v>
      </c>
      <c r="AU316" t="s">
        <v>205</v>
      </c>
      <c r="AV316" t="s">
        <v>206</v>
      </c>
      <c r="AW316">
        <v>1365.6431549177701</v>
      </c>
      <c r="AX316">
        <v>252.61</v>
      </c>
      <c r="AY316">
        <f t="shared" si="9"/>
        <v>1113.0331549177699</v>
      </c>
      <c r="AZ316" t="s">
        <v>72</v>
      </c>
    </row>
    <row r="317" spans="1:54" x14ac:dyDescent="0.25">
      <c r="A317" t="s">
        <v>865</v>
      </c>
      <c r="B317" t="s">
        <v>866</v>
      </c>
      <c r="C317" t="s">
        <v>51</v>
      </c>
      <c r="D317" t="s">
        <v>52</v>
      </c>
      <c r="E317" t="s">
        <v>53</v>
      </c>
      <c r="F317" t="s">
        <v>460</v>
      </c>
      <c r="G317" t="s">
        <v>460</v>
      </c>
      <c r="H317" t="s">
        <v>55</v>
      </c>
      <c r="I317">
        <v>166.22</v>
      </c>
      <c r="J317">
        <v>0</v>
      </c>
      <c r="K317">
        <v>1</v>
      </c>
      <c r="L317" t="s">
        <v>56</v>
      </c>
      <c r="M317" t="s">
        <v>56</v>
      </c>
      <c r="N317" t="s">
        <v>867</v>
      </c>
      <c r="O317" t="s">
        <v>868</v>
      </c>
      <c r="P317" t="s">
        <v>56</v>
      </c>
      <c r="Q317">
        <v>1</v>
      </c>
      <c r="R317" t="s">
        <v>59</v>
      </c>
      <c r="S317" t="s">
        <v>60</v>
      </c>
      <c r="T317" t="s">
        <v>61</v>
      </c>
      <c r="U317">
        <v>148</v>
      </c>
      <c r="V317" t="s">
        <v>62</v>
      </c>
      <c r="W317" t="s">
        <v>63</v>
      </c>
      <c r="X317">
        <v>0.76453000000000004</v>
      </c>
      <c r="Y317" t="s">
        <v>64</v>
      </c>
      <c r="Z317">
        <v>25170</v>
      </c>
      <c r="AA317">
        <v>1154.8499999999999</v>
      </c>
      <c r="AB317">
        <f t="shared" si="8"/>
        <v>19.247499999999999</v>
      </c>
      <c r="AC317">
        <v>345413</v>
      </c>
      <c r="AD317">
        <v>12</v>
      </c>
      <c r="AE317">
        <v>57.414499999999997</v>
      </c>
      <c r="AF317">
        <v>166.22</v>
      </c>
      <c r="AG317">
        <v>108.80500000000001</v>
      </c>
      <c r="AH317">
        <v>1</v>
      </c>
      <c r="AI317" t="s">
        <v>853</v>
      </c>
      <c r="AJ317">
        <v>4</v>
      </c>
      <c r="AK317" t="s">
        <v>56</v>
      </c>
      <c r="AL317">
        <v>0</v>
      </c>
      <c r="AM317">
        <v>0</v>
      </c>
      <c r="AN317" t="s">
        <v>869</v>
      </c>
      <c r="AO317" t="s">
        <v>870</v>
      </c>
      <c r="AP317" t="s">
        <v>871</v>
      </c>
      <c r="AQ317" t="s">
        <v>56</v>
      </c>
      <c r="AR317" t="s">
        <v>56</v>
      </c>
      <c r="AS317" t="s">
        <v>56</v>
      </c>
      <c r="AT317" t="s">
        <v>353</v>
      </c>
      <c r="AU317" t="s">
        <v>844</v>
      </c>
      <c r="AV317" t="s">
        <v>343</v>
      </c>
      <c r="AW317">
        <v>1693.29628743134</v>
      </c>
      <c r="AX317">
        <v>1375</v>
      </c>
      <c r="AY317">
        <f t="shared" si="9"/>
        <v>318.29628743134003</v>
      </c>
      <c r="AZ317" t="s">
        <v>72</v>
      </c>
      <c r="BB317" t="s">
        <v>1580</v>
      </c>
    </row>
    <row r="318" spans="1:54" x14ac:dyDescent="0.25">
      <c r="A318" t="s">
        <v>865</v>
      </c>
      <c r="B318" t="s">
        <v>866</v>
      </c>
      <c r="C318" t="s">
        <v>51</v>
      </c>
      <c r="D318" t="s">
        <v>52</v>
      </c>
      <c r="E318" t="s">
        <v>53</v>
      </c>
      <c r="F318" t="s">
        <v>460</v>
      </c>
      <c r="G318" t="s">
        <v>460</v>
      </c>
      <c r="H318" t="s">
        <v>55</v>
      </c>
      <c r="I318">
        <v>166.22</v>
      </c>
      <c r="J318">
        <v>0</v>
      </c>
      <c r="K318">
        <v>1</v>
      </c>
      <c r="L318" t="s">
        <v>56</v>
      </c>
      <c r="M318" t="s">
        <v>56</v>
      </c>
      <c r="N318" t="s">
        <v>867</v>
      </c>
      <c r="O318" t="s">
        <v>868</v>
      </c>
      <c r="P318" t="s">
        <v>56</v>
      </c>
      <c r="Q318">
        <v>1</v>
      </c>
      <c r="R318" t="s">
        <v>59</v>
      </c>
      <c r="S318" t="s">
        <v>60</v>
      </c>
      <c r="T318" t="s">
        <v>61</v>
      </c>
      <c r="U318">
        <v>145</v>
      </c>
      <c r="V318" t="s">
        <v>62</v>
      </c>
      <c r="W318" t="s">
        <v>63</v>
      </c>
      <c r="X318">
        <v>0.727267</v>
      </c>
      <c r="Y318" t="s">
        <v>64</v>
      </c>
      <c r="Z318">
        <v>9354</v>
      </c>
      <c r="AA318">
        <v>1140.8900000000001</v>
      </c>
      <c r="AB318">
        <f t="shared" si="8"/>
        <v>19.014833333333335</v>
      </c>
      <c r="AC318">
        <v>452416</v>
      </c>
      <c r="AD318">
        <v>15</v>
      </c>
      <c r="AE318">
        <v>75.200599999999994</v>
      </c>
      <c r="AF318">
        <v>166.22</v>
      </c>
      <c r="AG318">
        <v>91.019400000000005</v>
      </c>
      <c r="AH318">
        <v>1</v>
      </c>
      <c r="AI318" t="s">
        <v>1039</v>
      </c>
      <c r="AJ318">
        <v>4</v>
      </c>
      <c r="AK318" t="s">
        <v>56</v>
      </c>
      <c r="AL318">
        <v>0</v>
      </c>
      <c r="AM318">
        <v>0</v>
      </c>
      <c r="AN318" t="s">
        <v>869</v>
      </c>
      <c r="AO318" t="s">
        <v>870</v>
      </c>
      <c r="AP318" t="s">
        <v>871</v>
      </c>
      <c r="AQ318" t="s">
        <v>56</v>
      </c>
      <c r="AR318" t="s">
        <v>56</v>
      </c>
      <c r="AS318" t="s">
        <v>56</v>
      </c>
      <c r="AT318" t="s">
        <v>353</v>
      </c>
      <c r="AU318" t="s">
        <v>844</v>
      </c>
      <c r="AV318" t="s">
        <v>343</v>
      </c>
      <c r="AW318">
        <v>1680.96630720497</v>
      </c>
      <c r="AX318">
        <v>1375</v>
      </c>
      <c r="AY318">
        <f t="shared" si="9"/>
        <v>305.96630720497001</v>
      </c>
      <c r="AZ318" t="s">
        <v>72</v>
      </c>
      <c r="BB318" t="s">
        <v>1580</v>
      </c>
    </row>
    <row r="319" spans="1:54" x14ac:dyDescent="0.25">
      <c r="A319" t="s">
        <v>1149</v>
      </c>
      <c r="B319" t="s">
        <v>1150</v>
      </c>
      <c r="C319" t="s">
        <v>51</v>
      </c>
      <c r="D319" t="s">
        <v>75</v>
      </c>
      <c r="E319" t="s">
        <v>53</v>
      </c>
      <c r="F319" t="s">
        <v>246</v>
      </c>
      <c r="G319" t="s">
        <v>246</v>
      </c>
      <c r="H319" t="s">
        <v>55</v>
      </c>
      <c r="I319">
        <v>152.12</v>
      </c>
      <c r="J319">
        <v>152.12</v>
      </c>
      <c r="K319">
        <v>1</v>
      </c>
      <c r="L319" t="s">
        <v>1151</v>
      </c>
      <c r="M319" t="s">
        <v>56</v>
      </c>
      <c r="N319" t="s">
        <v>1152</v>
      </c>
      <c r="O319" t="s">
        <v>1153</v>
      </c>
      <c r="P319" t="s">
        <v>56</v>
      </c>
      <c r="Q319">
        <v>1</v>
      </c>
      <c r="R319" t="s">
        <v>80</v>
      </c>
      <c r="S319" t="s">
        <v>60</v>
      </c>
      <c r="T319" t="s">
        <v>61</v>
      </c>
      <c r="U319">
        <v>196</v>
      </c>
      <c r="V319" t="s">
        <v>62</v>
      </c>
      <c r="W319" t="s">
        <v>81</v>
      </c>
      <c r="X319">
        <v>0.73604199999999997</v>
      </c>
      <c r="Y319" t="s">
        <v>82</v>
      </c>
      <c r="Z319">
        <v>25790</v>
      </c>
      <c r="AA319">
        <v>1530.05</v>
      </c>
      <c r="AB319">
        <f t="shared" si="8"/>
        <v>25.500833333333333</v>
      </c>
      <c r="AC319">
        <v>65069.7</v>
      </c>
      <c r="AD319">
        <v>37</v>
      </c>
      <c r="AE319">
        <v>9.8984100000000002</v>
      </c>
      <c r="AF319">
        <v>152.12</v>
      </c>
      <c r="AG319">
        <v>162.018</v>
      </c>
      <c r="AH319">
        <v>1</v>
      </c>
      <c r="AI319" t="s">
        <v>1018</v>
      </c>
      <c r="AJ319">
        <v>3</v>
      </c>
      <c r="AK319" t="s">
        <v>56</v>
      </c>
      <c r="AL319">
        <v>0</v>
      </c>
      <c r="AM319">
        <v>0</v>
      </c>
      <c r="AN319" t="s">
        <v>802</v>
      </c>
      <c r="AO319" t="s">
        <v>1154</v>
      </c>
      <c r="AP319" t="s">
        <v>1155</v>
      </c>
      <c r="AQ319" t="s">
        <v>56</v>
      </c>
      <c r="AR319" t="s">
        <v>56</v>
      </c>
      <c r="AS319" t="s">
        <v>56</v>
      </c>
      <c r="AT319" t="s">
        <v>353</v>
      </c>
      <c r="AU319" t="s">
        <v>1156</v>
      </c>
      <c r="AV319" t="s">
        <v>343</v>
      </c>
      <c r="AW319">
        <v>2062.0098421176499</v>
      </c>
      <c r="AX319">
        <v>1297</v>
      </c>
      <c r="AY319">
        <f t="shared" si="9"/>
        <v>765.0098421176499</v>
      </c>
      <c r="AZ319" t="s">
        <v>72</v>
      </c>
    </row>
    <row r="320" spans="1:54" x14ac:dyDescent="0.25">
      <c r="A320" t="s">
        <v>378</v>
      </c>
      <c r="B320" t="s">
        <v>379</v>
      </c>
      <c r="C320" t="s">
        <v>51</v>
      </c>
      <c r="D320" t="s">
        <v>75</v>
      </c>
      <c r="E320" t="s">
        <v>53</v>
      </c>
      <c r="F320" t="s">
        <v>76</v>
      </c>
      <c r="G320" t="s">
        <v>76</v>
      </c>
      <c r="H320" t="s">
        <v>55</v>
      </c>
      <c r="I320">
        <v>94.041899999999998</v>
      </c>
      <c r="J320">
        <v>94.041899999999998</v>
      </c>
      <c r="K320">
        <v>1</v>
      </c>
      <c r="L320" t="s">
        <v>380</v>
      </c>
      <c r="M320" t="s">
        <v>56</v>
      </c>
      <c r="N320" t="s">
        <v>381</v>
      </c>
      <c r="O320" t="s">
        <v>382</v>
      </c>
      <c r="P320" t="s">
        <v>56</v>
      </c>
      <c r="Q320">
        <v>1</v>
      </c>
      <c r="R320" t="s">
        <v>80</v>
      </c>
      <c r="S320" t="s">
        <v>60</v>
      </c>
      <c r="T320" t="s">
        <v>61</v>
      </c>
      <c r="U320">
        <v>41</v>
      </c>
      <c r="V320" t="s">
        <v>62</v>
      </c>
      <c r="W320" t="s">
        <v>81</v>
      </c>
      <c r="X320">
        <v>0.84737299999999904</v>
      </c>
      <c r="Y320" t="s">
        <v>82</v>
      </c>
      <c r="Z320">
        <v>15868</v>
      </c>
      <c r="AA320">
        <v>291.286</v>
      </c>
      <c r="AB320">
        <f t="shared" si="8"/>
        <v>4.8547666666666665</v>
      </c>
      <c r="AC320">
        <v>152.03299999999999</v>
      </c>
      <c r="AD320">
        <v>4</v>
      </c>
      <c r="AE320">
        <v>1.4297499999999999E-2</v>
      </c>
      <c r="AF320">
        <v>94.041899999999998</v>
      </c>
      <c r="AG320">
        <v>94.027600000000007</v>
      </c>
      <c r="AH320">
        <v>1</v>
      </c>
      <c r="AI320" t="s">
        <v>383</v>
      </c>
      <c r="AJ320">
        <v>4</v>
      </c>
      <c r="AK320" t="s">
        <v>56</v>
      </c>
      <c r="AL320">
        <v>0</v>
      </c>
      <c r="AM320">
        <v>0</v>
      </c>
      <c r="AN320" t="s">
        <v>384</v>
      </c>
      <c r="AO320" t="s">
        <v>385</v>
      </c>
      <c r="AP320" t="s">
        <v>386</v>
      </c>
      <c r="AQ320" t="s">
        <v>56</v>
      </c>
      <c r="AR320" t="s">
        <v>56</v>
      </c>
      <c r="AS320" t="s">
        <v>56</v>
      </c>
      <c r="AT320" t="s">
        <v>56</v>
      </c>
      <c r="AU320" t="s">
        <v>56</v>
      </c>
      <c r="AV320" t="s">
        <v>87</v>
      </c>
      <c r="AW320">
        <v>988.89559739226502</v>
      </c>
      <c r="AX320">
        <v>981</v>
      </c>
      <c r="AY320">
        <f t="shared" si="9"/>
        <v>7.8955973922650173</v>
      </c>
      <c r="AZ320" t="s">
        <v>72</v>
      </c>
    </row>
    <row r="321" spans="1:54" x14ac:dyDescent="0.25">
      <c r="A321" t="s">
        <v>378</v>
      </c>
      <c r="B321" t="s">
        <v>379</v>
      </c>
      <c r="C321" t="s">
        <v>51</v>
      </c>
      <c r="D321" t="s">
        <v>75</v>
      </c>
      <c r="E321" t="s">
        <v>53</v>
      </c>
      <c r="F321" t="s">
        <v>76</v>
      </c>
      <c r="G321" t="s">
        <v>76</v>
      </c>
      <c r="H321" t="s">
        <v>55</v>
      </c>
      <c r="I321">
        <v>94.041899999999998</v>
      </c>
      <c r="J321">
        <v>94.041899999999998</v>
      </c>
      <c r="K321">
        <v>1</v>
      </c>
      <c r="L321" t="s">
        <v>380</v>
      </c>
      <c r="M321" t="s">
        <v>56</v>
      </c>
      <c r="N321" t="s">
        <v>381</v>
      </c>
      <c r="O321" t="s">
        <v>382</v>
      </c>
      <c r="P321" t="s">
        <v>56</v>
      </c>
      <c r="Q321">
        <v>1</v>
      </c>
      <c r="R321" t="s">
        <v>80</v>
      </c>
      <c r="S321" t="s">
        <v>60</v>
      </c>
      <c r="T321" t="s">
        <v>61</v>
      </c>
      <c r="U321">
        <v>42</v>
      </c>
      <c r="V321" t="s">
        <v>62</v>
      </c>
      <c r="W321" t="s">
        <v>81</v>
      </c>
      <c r="X321">
        <v>0.78823900000000002</v>
      </c>
      <c r="Y321" t="s">
        <v>82</v>
      </c>
      <c r="Z321">
        <v>8747</v>
      </c>
      <c r="AA321">
        <v>291.214</v>
      </c>
      <c r="AB321">
        <f t="shared" si="8"/>
        <v>4.8535666666666666</v>
      </c>
      <c r="AC321">
        <v>152.03299999999999</v>
      </c>
      <c r="AD321">
        <v>5</v>
      </c>
      <c r="AE321">
        <v>1.4297499999999999E-2</v>
      </c>
      <c r="AF321">
        <v>94.041899999999998</v>
      </c>
      <c r="AG321">
        <v>94.027600000000007</v>
      </c>
      <c r="AH321">
        <v>1</v>
      </c>
      <c r="AI321" t="s">
        <v>714</v>
      </c>
      <c r="AJ321">
        <v>4</v>
      </c>
      <c r="AK321" t="s">
        <v>56</v>
      </c>
      <c r="AL321">
        <v>0</v>
      </c>
      <c r="AM321">
        <v>0</v>
      </c>
      <c r="AN321" t="s">
        <v>384</v>
      </c>
      <c r="AO321" t="s">
        <v>385</v>
      </c>
      <c r="AP321" t="s">
        <v>386</v>
      </c>
      <c r="AQ321" t="s">
        <v>56</v>
      </c>
      <c r="AR321" t="s">
        <v>56</v>
      </c>
      <c r="AS321" t="s">
        <v>56</v>
      </c>
      <c r="AT321" t="s">
        <v>56</v>
      </c>
      <c r="AU321" t="s">
        <v>56</v>
      </c>
      <c r="AV321" t="s">
        <v>87</v>
      </c>
      <c r="AW321">
        <v>988.81495224365494</v>
      </c>
      <c r="AX321">
        <v>981</v>
      </c>
      <c r="AY321">
        <f t="shared" si="9"/>
        <v>7.8149522436549432</v>
      </c>
      <c r="AZ321" t="s">
        <v>72</v>
      </c>
    </row>
    <row r="322" spans="1:54" x14ac:dyDescent="0.25">
      <c r="A322" t="s">
        <v>741</v>
      </c>
      <c r="B322" t="s">
        <v>742</v>
      </c>
      <c r="C322" t="s">
        <v>51</v>
      </c>
      <c r="D322" t="s">
        <v>111</v>
      </c>
      <c r="E322" t="s">
        <v>112</v>
      </c>
      <c r="F322" t="s">
        <v>56</v>
      </c>
      <c r="G322" t="s">
        <v>113</v>
      </c>
      <c r="H322" t="s">
        <v>55</v>
      </c>
      <c r="I322">
        <v>94</v>
      </c>
      <c r="J322">
        <v>0</v>
      </c>
      <c r="K322">
        <v>1</v>
      </c>
      <c r="L322" t="s">
        <v>56</v>
      </c>
      <c r="M322" t="s">
        <v>56</v>
      </c>
      <c r="N322" t="s">
        <v>56</v>
      </c>
      <c r="O322" t="s">
        <v>56</v>
      </c>
      <c r="P322" t="s">
        <v>56</v>
      </c>
      <c r="Q322">
        <v>1</v>
      </c>
      <c r="R322" t="s">
        <v>59</v>
      </c>
      <c r="S322" t="s">
        <v>60</v>
      </c>
      <c r="T322" t="s">
        <v>61</v>
      </c>
      <c r="U322">
        <v>41</v>
      </c>
      <c r="V322" t="s">
        <v>62</v>
      </c>
      <c r="W322" t="s">
        <v>114</v>
      </c>
      <c r="X322">
        <v>0.78420400000000001</v>
      </c>
      <c r="Y322" t="s">
        <v>115</v>
      </c>
      <c r="Z322">
        <v>15868</v>
      </c>
      <c r="AA322">
        <v>291.286</v>
      </c>
      <c r="AB322">
        <f t="shared" ref="AB322:AB385" si="10">AA322/60</f>
        <v>4.8547666666666665</v>
      </c>
      <c r="AC322">
        <v>293.65100000000001</v>
      </c>
      <c r="AD322">
        <v>18</v>
      </c>
      <c r="AE322">
        <v>2.7603099999999998E-2</v>
      </c>
      <c r="AF322">
        <v>94</v>
      </c>
      <c r="AG322">
        <v>94.027600000000007</v>
      </c>
      <c r="AH322">
        <v>1</v>
      </c>
      <c r="AI322" t="s">
        <v>383</v>
      </c>
      <c r="AJ322">
        <v>4</v>
      </c>
      <c r="AK322" t="s">
        <v>56</v>
      </c>
      <c r="AL322">
        <v>0</v>
      </c>
      <c r="AM322">
        <v>0</v>
      </c>
      <c r="AN322" t="s">
        <v>56</v>
      </c>
      <c r="AO322" t="s">
        <v>56</v>
      </c>
      <c r="AP322" t="s">
        <v>56</v>
      </c>
      <c r="AQ322" t="s">
        <v>56</v>
      </c>
      <c r="AR322" t="s">
        <v>56</v>
      </c>
      <c r="AS322" t="s">
        <v>56</v>
      </c>
      <c r="AT322" t="s">
        <v>56</v>
      </c>
      <c r="AU322" t="s">
        <v>56</v>
      </c>
      <c r="AV322" t="s">
        <v>56</v>
      </c>
      <c r="AW322">
        <v>988.89559739226502</v>
      </c>
      <c r="AX322">
        <v>981</v>
      </c>
      <c r="AY322">
        <f t="shared" ref="AY322:AY385" si="11">AW322-AX322</f>
        <v>7.8955973922650173</v>
      </c>
      <c r="AZ322" t="s">
        <v>72</v>
      </c>
    </row>
    <row r="323" spans="1:54" x14ac:dyDescent="0.25">
      <c r="A323" t="s">
        <v>746</v>
      </c>
      <c r="B323" t="s">
        <v>379</v>
      </c>
      <c r="C323" t="s">
        <v>51</v>
      </c>
      <c r="D323" t="s">
        <v>75</v>
      </c>
      <c r="E323" t="s">
        <v>53</v>
      </c>
      <c r="F323" t="s">
        <v>99</v>
      </c>
      <c r="G323" t="s">
        <v>99</v>
      </c>
      <c r="H323" t="s">
        <v>55</v>
      </c>
      <c r="I323">
        <v>94.041899999999998</v>
      </c>
      <c r="J323">
        <v>94.041899999999998</v>
      </c>
      <c r="K323">
        <v>1</v>
      </c>
      <c r="L323" t="s">
        <v>380</v>
      </c>
      <c r="M323" t="s">
        <v>56</v>
      </c>
      <c r="N323" t="s">
        <v>381</v>
      </c>
      <c r="O323" t="s">
        <v>382</v>
      </c>
      <c r="P323" t="s">
        <v>56</v>
      </c>
      <c r="Q323">
        <v>1</v>
      </c>
      <c r="R323" t="s">
        <v>80</v>
      </c>
      <c r="S323" t="s">
        <v>60</v>
      </c>
      <c r="T323" t="s">
        <v>61</v>
      </c>
      <c r="U323">
        <v>43</v>
      </c>
      <c r="V323" t="s">
        <v>62</v>
      </c>
      <c r="W323" t="s">
        <v>81</v>
      </c>
      <c r="X323">
        <v>0.78192899999999999</v>
      </c>
      <c r="Y323" t="s">
        <v>82</v>
      </c>
      <c r="Z323">
        <v>4918</v>
      </c>
      <c r="AA323">
        <v>291.2</v>
      </c>
      <c r="AB323">
        <f t="shared" si="10"/>
        <v>4.8533333333333335</v>
      </c>
      <c r="AC323">
        <v>152.03299999999999</v>
      </c>
      <c r="AD323">
        <v>10</v>
      </c>
      <c r="AE323">
        <v>1.4297499999999999E-2</v>
      </c>
      <c r="AF323">
        <v>94.041899999999998</v>
      </c>
      <c r="AG323">
        <v>94.027600000000007</v>
      </c>
      <c r="AH323">
        <v>1</v>
      </c>
      <c r="AI323" t="s">
        <v>747</v>
      </c>
      <c r="AJ323">
        <v>3</v>
      </c>
      <c r="AK323" t="s">
        <v>56</v>
      </c>
      <c r="AL323">
        <v>0</v>
      </c>
      <c r="AM323">
        <v>0</v>
      </c>
      <c r="AN323" t="s">
        <v>384</v>
      </c>
      <c r="AO323" t="s">
        <v>385</v>
      </c>
      <c r="AP323" t="s">
        <v>386</v>
      </c>
      <c r="AQ323" t="s">
        <v>56</v>
      </c>
      <c r="AR323" t="s">
        <v>56</v>
      </c>
      <c r="AS323" t="s">
        <v>56</v>
      </c>
      <c r="AT323" t="s">
        <v>56</v>
      </c>
      <c r="AU323" t="s">
        <v>56</v>
      </c>
      <c r="AV323" t="s">
        <v>87</v>
      </c>
      <c r="AW323">
        <v>988.79927124253595</v>
      </c>
      <c r="AX323">
        <v>981</v>
      </c>
      <c r="AY323">
        <f t="shared" si="11"/>
        <v>7.7992712425359514</v>
      </c>
      <c r="AZ323" t="s">
        <v>72</v>
      </c>
    </row>
    <row r="324" spans="1:54" x14ac:dyDescent="0.25">
      <c r="A324" t="s">
        <v>741</v>
      </c>
      <c r="B324" t="s">
        <v>742</v>
      </c>
      <c r="C324" t="s">
        <v>51</v>
      </c>
      <c r="D324" t="s">
        <v>111</v>
      </c>
      <c r="E324" t="s">
        <v>112</v>
      </c>
      <c r="F324" t="s">
        <v>56</v>
      </c>
      <c r="G324" t="s">
        <v>113</v>
      </c>
      <c r="H324" t="s">
        <v>55</v>
      </c>
      <c r="I324">
        <v>94</v>
      </c>
      <c r="J324">
        <v>0</v>
      </c>
      <c r="K324">
        <v>1</v>
      </c>
      <c r="L324" t="s">
        <v>56</v>
      </c>
      <c r="M324" t="s">
        <v>56</v>
      </c>
      <c r="N324" t="s">
        <v>56</v>
      </c>
      <c r="O324" t="s">
        <v>56</v>
      </c>
      <c r="P324" t="s">
        <v>56</v>
      </c>
      <c r="Q324">
        <v>1</v>
      </c>
      <c r="R324" t="s">
        <v>59</v>
      </c>
      <c r="S324" t="s">
        <v>60</v>
      </c>
      <c r="T324" t="s">
        <v>61</v>
      </c>
      <c r="U324">
        <v>42</v>
      </c>
      <c r="V324" t="s">
        <v>62</v>
      </c>
      <c r="W324" t="s">
        <v>114</v>
      </c>
      <c r="X324">
        <v>0.77588199999999996</v>
      </c>
      <c r="Y324" t="s">
        <v>115</v>
      </c>
      <c r="Z324">
        <v>8747</v>
      </c>
      <c r="AA324">
        <v>291.214</v>
      </c>
      <c r="AB324">
        <f t="shared" si="10"/>
        <v>4.8535666666666666</v>
      </c>
      <c r="AC324">
        <v>293.65100000000001</v>
      </c>
      <c r="AD324">
        <v>13</v>
      </c>
      <c r="AE324">
        <v>2.7603099999999998E-2</v>
      </c>
      <c r="AF324">
        <v>94</v>
      </c>
      <c r="AG324">
        <v>94.027600000000007</v>
      </c>
      <c r="AH324">
        <v>1</v>
      </c>
      <c r="AI324" t="s">
        <v>714</v>
      </c>
      <c r="AJ324">
        <v>4</v>
      </c>
      <c r="AK324" t="s">
        <v>56</v>
      </c>
      <c r="AL324">
        <v>0</v>
      </c>
      <c r="AM324">
        <v>0</v>
      </c>
      <c r="AN324" t="s">
        <v>56</v>
      </c>
      <c r="AO324" t="s">
        <v>56</v>
      </c>
      <c r="AP324" t="s">
        <v>56</v>
      </c>
      <c r="AQ324" t="s">
        <v>56</v>
      </c>
      <c r="AR324" t="s">
        <v>56</v>
      </c>
      <c r="AS324" t="s">
        <v>56</v>
      </c>
      <c r="AT324" t="s">
        <v>56</v>
      </c>
      <c r="AU324" t="s">
        <v>56</v>
      </c>
      <c r="AV324" t="s">
        <v>56</v>
      </c>
      <c r="AW324">
        <v>988.81495224365494</v>
      </c>
      <c r="AX324">
        <v>981</v>
      </c>
      <c r="AY324">
        <f t="shared" si="11"/>
        <v>7.8149522436549432</v>
      </c>
      <c r="AZ324" t="s">
        <v>72</v>
      </c>
    </row>
    <row r="325" spans="1:54" x14ac:dyDescent="0.25">
      <c r="A325" t="s">
        <v>741</v>
      </c>
      <c r="B325" t="s">
        <v>742</v>
      </c>
      <c r="C325" t="s">
        <v>51</v>
      </c>
      <c r="D325" t="s">
        <v>111</v>
      </c>
      <c r="E325" t="s">
        <v>112</v>
      </c>
      <c r="F325" t="s">
        <v>56</v>
      </c>
      <c r="G325" t="s">
        <v>113</v>
      </c>
      <c r="H325" t="s">
        <v>55</v>
      </c>
      <c r="I325">
        <v>94</v>
      </c>
      <c r="J325">
        <v>0</v>
      </c>
      <c r="K325">
        <v>1</v>
      </c>
      <c r="L325" t="s">
        <v>56</v>
      </c>
      <c r="M325" t="s">
        <v>56</v>
      </c>
      <c r="N325" t="s">
        <v>56</v>
      </c>
      <c r="O325" t="s">
        <v>56</v>
      </c>
      <c r="P325" t="s">
        <v>56</v>
      </c>
      <c r="Q325">
        <v>1</v>
      </c>
      <c r="R325" t="s">
        <v>59</v>
      </c>
      <c r="S325" t="s">
        <v>60</v>
      </c>
      <c r="T325" t="s">
        <v>61</v>
      </c>
      <c r="U325">
        <v>43</v>
      </c>
      <c r="V325" t="s">
        <v>62</v>
      </c>
      <c r="W325" t="s">
        <v>114</v>
      </c>
      <c r="X325">
        <v>0.76254299999999997</v>
      </c>
      <c r="Y325" t="s">
        <v>115</v>
      </c>
      <c r="Z325">
        <v>4918</v>
      </c>
      <c r="AA325">
        <v>291.2</v>
      </c>
      <c r="AB325">
        <f t="shared" si="10"/>
        <v>4.8533333333333335</v>
      </c>
      <c r="AC325">
        <v>293.65100000000001</v>
      </c>
      <c r="AD325">
        <v>13</v>
      </c>
      <c r="AE325">
        <v>2.7603099999999998E-2</v>
      </c>
      <c r="AF325">
        <v>94</v>
      </c>
      <c r="AG325">
        <v>94.027600000000007</v>
      </c>
      <c r="AH325">
        <v>1</v>
      </c>
      <c r="AI325" t="s">
        <v>747</v>
      </c>
      <c r="AJ325">
        <v>3</v>
      </c>
      <c r="AK325" t="s">
        <v>56</v>
      </c>
      <c r="AL325">
        <v>0</v>
      </c>
      <c r="AM325">
        <v>0</v>
      </c>
      <c r="AN325" t="s">
        <v>56</v>
      </c>
      <c r="AO325" t="s">
        <v>56</v>
      </c>
      <c r="AP325" t="s">
        <v>56</v>
      </c>
      <c r="AQ325" t="s">
        <v>56</v>
      </c>
      <c r="AR325" t="s">
        <v>56</v>
      </c>
      <c r="AS325" t="s">
        <v>56</v>
      </c>
      <c r="AT325" t="s">
        <v>56</v>
      </c>
      <c r="AU325" t="s">
        <v>56</v>
      </c>
      <c r="AV325" t="s">
        <v>56</v>
      </c>
      <c r="AW325">
        <v>988.79927124253595</v>
      </c>
      <c r="AX325">
        <v>981</v>
      </c>
      <c r="AY325">
        <f t="shared" si="11"/>
        <v>7.7992712425359514</v>
      </c>
      <c r="AZ325" t="s">
        <v>72</v>
      </c>
    </row>
    <row r="326" spans="1:54" x14ac:dyDescent="0.25">
      <c r="A326" t="s">
        <v>244</v>
      </c>
      <c r="B326" t="s">
        <v>245</v>
      </c>
      <c r="C326" t="s">
        <v>51</v>
      </c>
      <c r="D326" t="s">
        <v>75</v>
      </c>
      <c r="E326" t="s">
        <v>53</v>
      </c>
      <c r="F326" t="s">
        <v>246</v>
      </c>
      <c r="G326" t="s">
        <v>246</v>
      </c>
      <c r="H326" t="s">
        <v>55</v>
      </c>
      <c r="I326">
        <v>138.06799999999899</v>
      </c>
      <c r="J326">
        <v>138.06799999999899</v>
      </c>
      <c r="K326">
        <v>1</v>
      </c>
      <c r="L326" t="s">
        <v>247</v>
      </c>
      <c r="M326" t="s">
        <v>56</v>
      </c>
      <c r="N326" t="s">
        <v>248</v>
      </c>
      <c r="O326" t="s">
        <v>249</v>
      </c>
      <c r="P326" t="s">
        <v>56</v>
      </c>
      <c r="Q326">
        <v>1</v>
      </c>
      <c r="R326" t="s">
        <v>80</v>
      </c>
      <c r="S326" t="s">
        <v>60</v>
      </c>
      <c r="T326" t="s">
        <v>61</v>
      </c>
      <c r="U326">
        <v>96</v>
      </c>
      <c r="V326" t="s">
        <v>62</v>
      </c>
      <c r="W326" t="s">
        <v>81</v>
      </c>
      <c r="X326">
        <v>0.86786299999999905</v>
      </c>
      <c r="Y326" t="s">
        <v>82</v>
      </c>
      <c r="Z326">
        <v>7820</v>
      </c>
      <c r="AA326">
        <v>684.08600000000001</v>
      </c>
      <c r="AB326">
        <f t="shared" si="10"/>
        <v>11.401433333333333</v>
      </c>
      <c r="AC326">
        <v>224861</v>
      </c>
      <c r="AD326">
        <v>14</v>
      </c>
      <c r="AE326">
        <v>31.046099999999999</v>
      </c>
      <c r="AF326">
        <v>138.06799999999899</v>
      </c>
      <c r="AG326">
        <v>107.02200000000001</v>
      </c>
      <c r="AH326">
        <v>1</v>
      </c>
      <c r="AI326" t="s">
        <v>250</v>
      </c>
      <c r="AJ326">
        <v>4</v>
      </c>
      <c r="AK326" t="s">
        <v>56</v>
      </c>
      <c r="AL326">
        <v>0</v>
      </c>
      <c r="AM326">
        <v>0</v>
      </c>
      <c r="AN326" t="s">
        <v>251</v>
      </c>
      <c r="AO326" t="s">
        <v>252</v>
      </c>
      <c r="AP326" t="s">
        <v>253</v>
      </c>
      <c r="AQ326" t="s">
        <v>56</v>
      </c>
      <c r="AR326" t="s">
        <v>56</v>
      </c>
      <c r="AS326" t="s">
        <v>56</v>
      </c>
      <c r="AT326" t="s">
        <v>134</v>
      </c>
      <c r="AU326" t="s">
        <v>254</v>
      </c>
      <c r="AV326" t="s">
        <v>87</v>
      </c>
      <c r="AW326">
        <v>1306.3280585288301</v>
      </c>
      <c r="AX326">
        <v>1308</v>
      </c>
      <c r="AY326">
        <f t="shared" si="11"/>
        <v>-1.6719414711699301</v>
      </c>
      <c r="AZ326" t="s">
        <v>72</v>
      </c>
    </row>
    <row r="327" spans="1:54" x14ac:dyDescent="0.25">
      <c r="A327" t="s">
        <v>244</v>
      </c>
      <c r="B327" t="s">
        <v>245</v>
      </c>
      <c r="C327" t="s">
        <v>51</v>
      </c>
      <c r="D327" t="s">
        <v>75</v>
      </c>
      <c r="E327" t="s">
        <v>53</v>
      </c>
      <c r="F327" t="s">
        <v>246</v>
      </c>
      <c r="G327" t="s">
        <v>246</v>
      </c>
      <c r="H327" t="s">
        <v>55</v>
      </c>
      <c r="I327">
        <v>138.06799999999899</v>
      </c>
      <c r="J327">
        <v>138.06799999999899</v>
      </c>
      <c r="K327">
        <v>1</v>
      </c>
      <c r="L327" t="s">
        <v>247</v>
      </c>
      <c r="M327" t="s">
        <v>56</v>
      </c>
      <c r="N327" t="s">
        <v>248</v>
      </c>
      <c r="O327" t="s">
        <v>249</v>
      </c>
      <c r="P327" t="s">
        <v>56</v>
      </c>
      <c r="Q327">
        <v>1</v>
      </c>
      <c r="R327" t="s">
        <v>80</v>
      </c>
      <c r="S327" t="s">
        <v>60</v>
      </c>
      <c r="T327" t="s">
        <v>61</v>
      </c>
      <c r="U327">
        <v>170</v>
      </c>
      <c r="V327" t="s">
        <v>62</v>
      </c>
      <c r="W327" t="s">
        <v>81</v>
      </c>
      <c r="X327">
        <v>0.78616699999999995</v>
      </c>
      <c r="Y327" t="s">
        <v>82</v>
      </c>
      <c r="Z327">
        <v>2170</v>
      </c>
      <c r="AA327">
        <v>1329.31</v>
      </c>
      <c r="AB327">
        <f t="shared" si="10"/>
        <v>22.155166666666666</v>
      </c>
      <c r="AC327">
        <v>224871</v>
      </c>
      <c r="AD327">
        <v>5</v>
      </c>
      <c r="AE327">
        <v>31.047499999999999</v>
      </c>
      <c r="AF327">
        <v>138.06799999999899</v>
      </c>
      <c r="AG327">
        <v>107.021</v>
      </c>
      <c r="AH327">
        <v>1</v>
      </c>
      <c r="AI327" t="s">
        <v>727</v>
      </c>
      <c r="AJ327">
        <v>3</v>
      </c>
      <c r="AK327" t="s">
        <v>56</v>
      </c>
      <c r="AL327">
        <v>0</v>
      </c>
      <c r="AM327">
        <v>0</v>
      </c>
      <c r="AN327" t="s">
        <v>251</v>
      </c>
      <c r="AO327" t="s">
        <v>252</v>
      </c>
      <c r="AP327" t="s">
        <v>253</v>
      </c>
      <c r="AQ327" t="s">
        <v>56</v>
      </c>
      <c r="AR327" t="s">
        <v>56</v>
      </c>
      <c r="AS327" t="s">
        <v>56</v>
      </c>
      <c r="AT327" t="s">
        <v>134</v>
      </c>
      <c r="AU327" t="s">
        <v>254</v>
      </c>
      <c r="AV327" t="s">
        <v>87</v>
      </c>
      <c r="AW327">
        <v>1857.1359244760999</v>
      </c>
      <c r="AX327">
        <v>1308</v>
      </c>
      <c r="AY327">
        <f t="shared" si="11"/>
        <v>549.13592447609994</v>
      </c>
      <c r="AZ327" t="s">
        <v>72</v>
      </c>
    </row>
    <row r="328" spans="1:54" x14ac:dyDescent="0.25">
      <c r="A328" t="s">
        <v>244</v>
      </c>
      <c r="B328" t="s">
        <v>245</v>
      </c>
      <c r="C328" t="s">
        <v>51</v>
      </c>
      <c r="D328" t="s">
        <v>75</v>
      </c>
      <c r="E328" t="s">
        <v>53</v>
      </c>
      <c r="F328" t="s">
        <v>246</v>
      </c>
      <c r="G328" t="s">
        <v>246</v>
      </c>
      <c r="H328" t="s">
        <v>55</v>
      </c>
      <c r="I328">
        <v>138.06799999999899</v>
      </c>
      <c r="J328">
        <v>138.06799999999899</v>
      </c>
      <c r="K328">
        <v>1</v>
      </c>
      <c r="L328" t="s">
        <v>247</v>
      </c>
      <c r="M328" t="s">
        <v>56</v>
      </c>
      <c r="N328" t="s">
        <v>248</v>
      </c>
      <c r="O328" t="s">
        <v>249</v>
      </c>
      <c r="P328" t="s">
        <v>56</v>
      </c>
      <c r="Q328">
        <v>1</v>
      </c>
      <c r="R328" t="s">
        <v>80</v>
      </c>
      <c r="S328" t="s">
        <v>60</v>
      </c>
      <c r="T328" t="s">
        <v>61</v>
      </c>
      <c r="U328">
        <v>98</v>
      </c>
      <c r="V328" t="s">
        <v>62</v>
      </c>
      <c r="W328" t="s">
        <v>81</v>
      </c>
      <c r="X328">
        <v>0.76688699999999999</v>
      </c>
      <c r="Y328" t="s">
        <v>82</v>
      </c>
      <c r="Z328">
        <v>2350</v>
      </c>
      <c r="AA328">
        <v>699.86699999999996</v>
      </c>
      <c r="AB328">
        <f t="shared" si="10"/>
        <v>11.664449999999999</v>
      </c>
      <c r="AC328">
        <v>224990</v>
      </c>
      <c r="AD328">
        <v>8</v>
      </c>
      <c r="AE328">
        <v>31.0639</v>
      </c>
      <c r="AF328">
        <v>138.06799999999899</v>
      </c>
      <c r="AG328">
        <v>107.003999999999</v>
      </c>
      <c r="AH328">
        <v>1</v>
      </c>
      <c r="AI328" t="s">
        <v>850</v>
      </c>
      <c r="AJ328">
        <v>4</v>
      </c>
      <c r="AK328" t="s">
        <v>56</v>
      </c>
      <c r="AL328">
        <v>0</v>
      </c>
      <c r="AM328">
        <v>0</v>
      </c>
      <c r="AN328" t="s">
        <v>251</v>
      </c>
      <c r="AO328" t="s">
        <v>252</v>
      </c>
      <c r="AP328" t="s">
        <v>253</v>
      </c>
      <c r="AQ328" t="s">
        <v>56</v>
      </c>
      <c r="AR328" t="s">
        <v>56</v>
      </c>
      <c r="AS328" t="s">
        <v>56</v>
      </c>
      <c r="AT328" t="s">
        <v>134</v>
      </c>
      <c r="AU328" t="s">
        <v>254</v>
      </c>
      <c r="AV328" t="s">
        <v>87</v>
      </c>
      <c r="AW328">
        <v>1318.5273487166801</v>
      </c>
      <c r="AX328">
        <v>1308</v>
      </c>
      <c r="AY328">
        <f t="shared" si="11"/>
        <v>10.527348716680081</v>
      </c>
      <c r="AZ328" t="s">
        <v>72</v>
      </c>
    </row>
    <row r="329" spans="1:54" x14ac:dyDescent="0.25">
      <c r="A329" t="s">
        <v>1418</v>
      </c>
      <c r="B329" t="s">
        <v>1419</v>
      </c>
      <c r="C329" t="s">
        <v>51</v>
      </c>
      <c r="D329" t="s">
        <v>75</v>
      </c>
      <c r="E329" t="s">
        <v>53</v>
      </c>
      <c r="F329" t="s">
        <v>1420</v>
      </c>
      <c r="G329" t="s">
        <v>1420</v>
      </c>
      <c r="H329" t="s">
        <v>55</v>
      </c>
      <c r="I329">
        <v>108.04</v>
      </c>
      <c r="J329">
        <v>108.04</v>
      </c>
      <c r="K329">
        <v>1</v>
      </c>
      <c r="L329" t="s">
        <v>56</v>
      </c>
      <c r="M329" t="s">
        <v>56</v>
      </c>
      <c r="N329" t="s">
        <v>1421</v>
      </c>
      <c r="O329" t="s">
        <v>1422</v>
      </c>
      <c r="P329" t="s">
        <v>56</v>
      </c>
      <c r="Q329">
        <v>1</v>
      </c>
      <c r="R329" t="s">
        <v>80</v>
      </c>
      <c r="S329" t="s">
        <v>60</v>
      </c>
      <c r="T329" t="s">
        <v>61</v>
      </c>
      <c r="U329">
        <v>112</v>
      </c>
      <c r="V329" t="s">
        <v>62</v>
      </c>
      <c r="W329" t="s">
        <v>81</v>
      </c>
      <c r="X329">
        <v>0.71223700000000001</v>
      </c>
      <c r="Y329" t="s">
        <v>82</v>
      </c>
      <c r="Z329">
        <v>2228.0100000000002</v>
      </c>
      <c r="AA329">
        <v>767.74300000000005</v>
      </c>
      <c r="AB329">
        <f t="shared" si="10"/>
        <v>12.795716666666667</v>
      </c>
      <c r="AC329">
        <v>509406</v>
      </c>
      <c r="AD329">
        <v>10</v>
      </c>
      <c r="AE329">
        <v>55.036200000000001</v>
      </c>
      <c r="AF329">
        <v>108.04</v>
      </c>
      <c r="AG329">
        <v>53.003799999999998</v>
      </c>
      <c r="AH329">
        <v>1</v>
      </c>
      <c r="AI329" t="s">
        <v>1423</v>
      </c>
      <c r="AJ329">
        <v>1</v>
      </c>
      <c r="AK329" t="s">
        <v>56</v>
      </c>
      <c r="AL329">
        <v>0</v>
      </c>
      <c r="AM329">
        <v>0</v>
      </c>
      <c r="AN329" t="s">
        <v>1424</v>
      </c>
      <c r="AO329" t="s">
        <v>1425</v>
      </c>
      <c r="AP329" t="s">
        <v>1426</v>
      </c>
      <c r="AQ329" t="s">
        <v>56</v>
      </c>
      <c r="AR329" t="s">
        <v>56</v>
      </c>
      <c r="AS329" t="s">
        <v>56</v>
      </c>
      <c r="AT329" t="s">
        <v>56</v>
      </c>
      <c r="AU329" t="s">
        <v>56</v>
      </c>
      <c r="AV329" t="s">
        <v>1427</v>
      </c>
      <c r="AW329">
        <v>1370.99797927182</v>
      </c>
      <c r="AX329">
        <v>845</v>
      </c>
      <c r="AY329">
        <f t="shared" si="11"/>
        <v>525.99797927181999</v>
      </c>
      <c r="AZ329" t="s">
        <v>72</v>
      </c>
      <c r="BB329" t="s">
        <v>1573</v>
      </c>
    </row>
    <row r="330" spans="1:54" x14ac:dyDescent="0.25">
      <c r="A330" t="s">
        <v>387</v>
      </c>
      <c r="B330" t="s">
        <v>388</v>
      </c>
      <c r="C330" t="s">
        <v>51</v>
      </c>
      <c r="D330" t="s">
        <v>75</v>
      </c>
      <c r="E330" t="s">
        <v>53</v>
      </c>
      <c r="F330" t="s">
        <v>126</v>
      </c>
      <c r="G330" t="s">
        <v>126</v>
      </c>
      <c r="H330" t="s">
        <v>55</v>
      </c>
      <c r="I330">
        <v>152.047</v>
      </c>
      <c r="J330">
        <v>152.047</v>
      </c>
      <c r="K330">
        <v>1</v>
      </c>
      <c r="L330" t="s">
        <v>389</v>
      </c>
      <c r="M330" t="s">
        <v>56</v>
      </c>
      <c r="N330" t="s">
        <v>390</v>
      </c>
      <c r="O330" t="s">
        <v>391</v>
      </c>
      <c r="P330" t="s">
        <v>56</v>
      </c>
      <c r="Q330">
        <v>1</v>
      </c>
      <c r="R330" t="s">
        <v>80</v>
      </c>
      <c r="S330" t="s">
        <v>60</v>
      </c>
      <c r="T330" t="s">
        <v>61</v>
      </c>
      <c r="U330">
        <v>121</v>
      </c>
      <c r="V330" t="s">
        <v>62</v>
      </c>
      <c r="W330" t="s">
        <v>81</v>
      </c>
      <c r="X330">
        <v>0.84577000000000002</v>
      </c>
      <c r="Y330" t="s">
        <v>82</v>
      </c>
      <c r="Z330">
        <v>8691</v>
      </c>
      <c r="AA330">
        <v>913.81399999999996</v>
      </c>
      <c r="AB330">
        <f t="shared" si="10"/>
        <v>15.230233333333333</v>
      </c>
      <c r="AC330">
        <v>296070</v>
      </c>
      <c r="AD330">
        <v>9</v>
      </c>
      <c r="AE330">
        <v>45.016599999999997</v>
      </c>
      <c r="AF330">
        <v>152.047</v>
      </c>
      <c r="AG330">
        <v>107.03</v>
      </c>
      <c r="AH330">
        <v>1</v>
      </c>
      <c r="AI330" t="s">
        <v>267</v>
      </c>
      <c r="AJ330">
        <v>4</v>
      </c>
      <c r="AK330" t="s">
        <v>56</v>
      </c>
      <c r="AL330">
        <v>0</v>
      </c>
      <c r="AM330">
        <v>0</v>
      </c>
      <c r="AN330" t="s">
        <v>392</v>
      </c>
      <c r="AO330" t="s">
        <v>393</v>
      </c>
      <c r="AP330" t="s">
        <v>394</v>
      </c>
      <c r="AQ330" t="s">
        <v>56</v>
      </c>
      <c r="AR330" t="s">
        <v>56</v>
      </c>
      <c r="AS330" t="s">
        <v>56</v>
      </c>
      <c r="AT330" t="s">
        <v>395</v>
      </c>
      <c r="AU330" t="s">
        <v>396</v>
      </c>
      <c r="AV330" t="s">
        <v>87</v>
      </c>
      <c r="AW330">
        <v>1486.1129560024899</v>
      </c>
      <c r="AX330">
        <v>1545</v>
      </c>
      <c r="AY330">
        <f t="shared" si="11"/>
        <v>-58.887043997510091</v>
      </c>
      <c r="AZ330" t="s">
        <v>72</v>
      </c>
    </row>
    <row r="331" spans="1:54" x14ac:dyDescent="0.25">
      <c r="A331" t="s">
        <v>819</v>
      </c>
      <c r="B331" t="s">
        <v>820</v>
      </c>
      <c r="C331" t="s">
        <v>51</v>
      </c>
      <c r="D331" t="s">
        <v>111</v>
      </c>
      <c r="E331" t="s">
        <v>112</v>
      </c>
      <c r="F331" t="s">
        <v>56</v>
      </c>
      <c r="G331" t="s">
        <v>113</v>
      </c>
      <c r="H331" t="s">
        <v>55</v>
      </c>
      <c r="I331">
        <v>109</v>
      </c>
      <c r="J331">
        <v>0</v>
      </c>
      <c r="K331">
        <v>1</v>
      </c>
      <c r="L331" t="s">
        <v>56</v>
      </c>
      <c r="M331" t="s">
        <v>56</v>
      </c>
      <c r="N331" t="s">
        <v>56</v>
      </c>
      <c r="O331" t="s">
        <v>56</v>
      </c>
      <c r="P331" t="s">
        <v>56</v>
      </c>
      <c r="Q331">
        <v>1</v>
      </c>
      <c r="R331" t="s">
        <v>59</v>
      </c>
      <c r="S331" t="s">
        <v>60</v>
      </c>
      <c r="T331" t="s">
        <v>61</v>
      </c>
      <c r="U331">
        <v>83</v>
      </c>
      <c r="V331" t="s">
        <v>62</v>
      </c>
      <c r="W331" t="s">
        <v>114</v>
      </c>
      <c r="X331">
        <v>0.77035699999999996</v>
      </c>
      <c r="Y331" t="s">
        <v>115</v>
      </c>
      <c r="Z331">
        <v>13870</v>
      </c>
      <c r="AA331">
        <v>500.84300000000002</v>
      </c>
      <c r="AB331">
        <f t="shared" si="10"/>
        <v>8.3473833333333332</v>
      </c>
      <c r="AC331">
        <v>9027.5300000000007</v>
      </c>
      <c r="AD331">
        <v>17</v>
      </c>
      <c r="AE331">
        <v>0.98400100000000001</v>
      </c>
      <c r="AF331">
        <v>109</v>
      </c>
      <c r="AG331">
        <v>108.01600000000001</v>
      </c>
      <c r="AH331">
        <v>1</v>
      </c>
      <c r="AI331" t="s">
        <v>821</v>
      </c>
      <c r="AJ331">
        <v>2</v>
      </c>
      <c r="AK331" t="s">
        <v>56</v>
      </c>
      <c r="AL331">
        <v>0</v>
      </c>
      <c r="AM331">
        <v>0</v>
      </c>
      <c r="AN331" t="s">
        <v>56</v>
      </c>
      <c r="AO331" t="s">
        <v>56</v>
      </c>
      <c r="AP331" t="s">
        <v>56</v>
      </c>
      <c r="AQ331" t="s">
        <v>56</v>
      </c>
      <c r="AR331" t="s">
        <v>56</v>
      </c>
      <c r="AS331" t="s">
        <v>56</v>
      </c>
      <c r="AT331" t="s">
        <v>56</v>
      </c>
      <c r="AU331" t="s">
        <v>56</v>
      </c>
      <c r="AV331" t="s">
        <v>56</v>
      </c>
      <c r="AW331">
        <v>1166.17032023959</v>
      </c>
      <c r="AX331">
        <v>1089</v>
      </c>
      <c r="AY331">
        <f t="shared" si="11"/>
        <v>77.170320239589955</v>
      </c>
      <c r="AZ331" t="s">
        <v>72</v>
      </c>
    </row>
    <row r="332" spans="1:54" x14ac:dyDescent="0.25">
      <c r="A332" t="s">
        <v>847</v>
      </c>
      <c r="B332" t="s">
        <v>848</v>
      </c>
      <c r="C332" t="s">
        <v>51</v>
      </c>
      <c r="D332" t="s">
        <v>111</v>
      </c>
      <c r="E332" t="s">
        <v>112</v>
      </c>
      <c r="F332" t="s">
        <v>56</v>
      </c>
      <c r="G332" t="s">
        <v>113</v>
      </c>
      <c r="H332" t="s">
        <v>55</v>
      </c>
      <c r="I332">
        <v>222</v>
      </c>
      <c r="J332">
        <v>0</v>
      </c>
      <c r="K332">
        <v>1</v>
      </c>
      <c r="L332" t="s">
        <v>56</v>
      </c>
      <c r="M332" t="s">
        <v>56</v>
      </c>
      <c r="N332" t="s">
        <v>56</v>
      </c>
      <c r="O332" t="s">
        <v>56</v>
      </c>
      <c r="P332" t="s">
        <v>56</v>
      </c>
      <c r="Q332">
        <v>1</v>
      </c>
      <c r="R332" t="s">
        <v>59</v>
      </c>
      <c r="S332" t="s">
        <v>60</v>
      </c>
      <c r="T332" t="s">
        <v>61</v>
      </c>
      <c r="U332">
        <v>20</v>
      </c>
      <c r="V332" t="s">
        <v>62</v>
      </c>
      <c r="W332" t="s">
        <v>114</v>
      </c>
      <c r="X332">
        <v>0.76702700000000001</v>
      </c>
      <c r="Y332" t="s">
        <v>115</v>
      </c>
      <c r="Z332">
        <v>1650</v>
      </c>
      <c r="AA332">
        <v>238.45699999999999</v>
      </c>
      <c r="AB332">
        <f t="shared" si="10"/>
        <v>3.9742833333333332</v>
      </c>
      <c r="AC332">
        <v>621607</v>
      </c>
      <c r="AD332">
        <v>5</v>
      </c>
      <c r="AE332">
        <v>137.99700000000001</v>
      </c>
      <c r="AF332">
        <v>222</v>
      </c>
      <c r="AG332">
        <v>84.003299999999996</v>
      </c>
      <c r="AH332">
        <v>1</v>
      </c>
      <c r="AI332" t="s">
        <v>849</v>
      </c>
      <c r="AJ332">
        <v>2</v>
      </c>
      <c r="AK332" t="s">
        <v>56</v>
      </c>
      <c r="AL332">
        <v>0</v>
      </c>
      <c r="AM332">
        <v>0</v>
      </c>
      <c r="AN332" t="s">
        <v>56</v>
      </c>
      <c r="AO332" t="s">
        <v>56</v>
      </c>
      <c r="AP332" t="s">
        <v>56</v>
      </c>
      <c r="AQ332" t="s">
        <v>56</v>
      </c>
      <c r="AR332" t="s">
        <v>56</v>
      </c>
      <c r="AS332" t="s">
        <v>56</v>
      </c>
      <c r="AT332" t="s">
        <v>56</v>
      </c>
      <c r="AU332" t="s">
        <v>56</v>
      </c>
      <c r="AV332" t="s">
        <v>56</v>
      </c>
      <c r="AW332">
        <v>929.72333967122097</v>
      </c>
      <c r="AX332">
        <v>1829</v>
      </c>
      <c r="AY332">
        <f t="shared" si="11"/>
        <v>-899.27666032877903</v>
      </c>
      <c r="AZ332" t="s">
        <v>72</v>
      </c>
      <c r="BB332" t="s">
        <v>1578</v>
      </c>
    </row>
    <row r="333" spans="1:54" x14ac:dyDescent="0.25">
      <c r="A333" t="s">
        <v>1226</v>
      </c>
      <c r="B333" t="s">
        <v>1227</v>
      </c>
      <c r="C333" t="s">
        <v>51</v>
      </c>
      <c r="D333" t="s">
        <v>195</v>
      </c>
      <c r="E333" t="s">
        <v>53</v>
      </c>
      <c r="F333" t="s">
        <v>126</v>
      </c>
      <c r="G333" t="s">
        <v>126</v>
      </c>
      <c r="H333" t="s">
        <v>55</v>
      </c>
      <c r="I333">
        <v>130.09899999999999</v>
      </c>
      <c r="J333">
        <v>130.09899999999999</v>
      </c>
      <c r="K333">
        <v>1</v>
      </c>
      <c r="L333" t="s">
        <v>1228</v>
      </c>
      <c r="M333" t="s">
        <v>56</v>
      </c>
      <c r="N333" t="s">
        <v>1229</v>
      </c>
      <c r="O333" t="s">
        <v>1230</v>
      </c>
      <c r="P333" t="s">
        <v>56</v>
      </c>
      <c r="Q333">
        <v>1</v>
      </c>
      <c r="R333" t="s">
        <v>80</v>
      </c>
      <c r="S333" t="s">
        <v>60</v>
      </c>
      <c r="T333" t="s">
        <v>61</v>
      </c>
      <c r="U333">
        <v>57</v>
      </c>
      <c r="V333" t="s">
        <v>62</v>
      </c>
      <c r="W333" t="s">
        <v>81</v>
      </c>
      <c r="X333">
        <v>0.72596799999999995</v>
      </c>
      <c r="Y333" t="s">
        <v>82</v>
      </c>
      <c r="Z333">
        <v>6140</v>
      </c>
      <c r="AA333">
        <v>375.75699999999898</v>
      </c>
      <c r="AB333">
        <f t="shared" si="10"/>
        <v>6.2626166666666494</v>
      </c>
      <c r="AC333">
        <v>315609</v>
      </c>
      <c r="AD333">
        <v>4</v>
      </c>
      <c r="AE333">
        <v>41.060400000000001</v>
      </c>
      <c r="AF333">
        <v>130.09899999999999</v>
      </c>
      <c r="AG333">
        <v>89.038600000000002</v>
      </c>
      <c r="AH333">
        <v>1</v>
      </c>
      <c r="AI333" t="s">
        <v>1231</v>
      </c>
      <c r="AJ333">
        <v>1</v>
      </c>
      <c r="AK333" t="s">
        <v>56</v>
      </c>
      <c r="AL333">
        <v>0</v>
      </c>
      <c r="AM333">
        <v>0</v>
      </c>
      <c r="AN333" t="s">
        <v>1055</v>
      </c>
      <c r="AO333" t="s">
        <v>1232</v>
      </c>
      <c r="AP333" t="s">
        <v>1233</v>
      </c>
      <c r="AQ333" t="s">
        <v>56</v>
      </c>
      <c r="AR333" t="s">
        <v>56</v>
      </c>
      <c r="AS333" t="s">
        <v>56</v>
      </c>
      <c r="AT333" t="s">
        <v>231</v>
      </c>
      <c r="AU333" t="s">
        <v>232</v>
      </c>
      <c r="AV333" t="s">
        <v>206</v>
      </c>
      <c r="AW333">
        <v>1064.9904001042701</v>
      </c>
      <c r="AX333">
        <v>842</v>
      </c>
      <c r="AY333">
        <f t="shared" si="11"/>
        <v>222.99040010427007</v>
      </c>
      <c r="AZ333" t="s">
        <v>72</v>
      </c>
      <c r="BB333" t="s">
        <v>1581</v>
      </c>
    </row>
    <row r="334" spans="1:54" x14ac:dyDescent="0.25">
      <c r="A334" t="s">
        <v>1097</v>
      </c>
      <c r="B334" t="s">
        <v>1098</v>
      </c>
      <c r="C334" t="s">
        <v>51</v>
      </c>
      <c r="D334" t="s">
        <v>52</v>
      </c>
      <c r="E334" t="s">
        <v>53</v>
      </c>
      <c r="F334" t="s">
        <v>54</v>
      </c>
      <c r="G334" t="s">
        <v>54</v>
      </c>
      <c r="H334" t="s">
        <v>55</v>
      </c>
      <c r="I334">
        <v>174.15099999999899</v>
      </c>
      <c r="J334">
        <v>0</v>
      </c>
      <c r="K334">
        <v>1</v>
      </c>
      <c r="L334" t="s">
        <v>56</v>
      </c>
      <c r="M334" t="s">
        <v>56</v>
      </c>
      <c r="N334" t="s">
        <v>1099</v>
      </c>
      <c r="O334" t="s">
        <v>1100</v>
      </c>
      <c r="P334" t="s">
        <v>56</v>
      </c>
      <c r="Q334">
        <v>1</v>
      </c>
      <c r="R334" t="s">
        <v>59</v>
      </c>
      <c r="S334" t="s">
        <v>60</v>
      </c>
      <c r="T334" t="s">
        <v>61</v>
      </c>
      <c r="U334">
        <v>24</v>
      </c>
      <c r="V334" t="s">
        <v>62</v>
      </c>
      <c r="W334" t="s">
        <v>63</v>
      </c>
      <c r="X334">
        <v>0.737927</v>
      </c>
      <c r="Y334" t="s">
        <v>64</v>
      </c>
      <c r="Z334">
        <v>2095.0100000000002</v>
      </c>
      <c r="AA334">
        <v>246.09</v>
      </c>
      <c r="AB334">
        <f t="shared" si="10"/>
        <v>4.1014999999999997</v>
      </c>
      <c r="AC334">
        <v>494578</v>
      </c>
      <c r="AD334">
        <v>5</v>
      </c>
      <c r="AE334">
        <v>86.131299999999996</v>
      </c>
      <c r="AF334">
        <v>174.15099999999899</v>
      </c>
      <c r="AG334">
        <v>88.0197</v>
      </c>
      <c r="AH334">
        <v>1</v>
      </c>
      <c r="AI334" t="s">
        <v>1101</v>
      </c>
      <c r="AJ334">
        <v>2</v>
      </c>
      <c r="AK334" t="s">
        <v>56</v>
      </c>
      <c r="AL334">
        <v>4</v>
      </c>
      <c r="AM334">
        <v>181</v>
      </c>
      <c r="AN334" t="s">
        <v>1102</v>
      </c>
      <c r="AO334" t="s">
        <v>1103</v>
      </c>
      <c r="AP334" t="s">
        <v>1104</v>
      </c>
      <c r="AQ334" t="s">
        <v>56</v>
      </c>
      <c r="AR334" t="s">
        <v>56</v>
      </c>
      <c r="AS334" t="s">
        <v>56</v>
      </c>
      <c r="AT334" t="s">
        <v>395</v>
      </c>
      <c r="AU334" t="s">
        <v>1105</v>
      </c>
      <c r="AV334" t="s">
        <v>87</v>
      </c>
      <c r="AW334">
        <v>938.27284549538501</v>
      </c>
      <c r="AX334">
        <v>2037</v>
      </c>
      <c r="AY334">
        <f t="shared" si="11"/>
        <v>-1098.7271545046151</v>
      </c>
      <c r="AZ334" t="s">
        <v>72</v>
      </c>
    </row>
    <row r="335" spans="1:54" x14ac:dyDescent="0.25">
      <c r="A335" t="s">
        <v>513</v>
      </c>
      <c r="B335" t="s">
        <v>514</v>
      </c>
      <c r="C335" t="s">
        <v>51</v>
      </c>
      <c r="D335" t="s">
        <v>52</v>
      </c>
      <c r="E335" t="s">
        <v>53</v>
      </c>
      <c r="F335" t="s">
        <v>460</v>
      </c>
      <c r="G335" t="s">
        <v>460</v>
      </c>
      <c r="H335" t="s">
        <v>55</v>
      </c>
      <c r="I335">
        <v>299.49200000000002</v>
      </c>
      <c r="J335">
        <v>0</v>
      </c>
      <c r="K335">
        <v>1</v>
      </c>
      <c r="L335" t="s">
        <v>56</v>
      </c>
      <c r="M335" t="s">
        <v>56</v>
      </c>
      <c r="N335" t="s">
        <v>515</v>
      </c>
      <c r="O335" t="s">
        <v>516</v>
      </c>
      <c r="P335" t="s">
        <v>56</v>
      </c>
      <c r="Q335">
        <v>1</v>
      </c>
      <c r="R335" t="s">
        <v>59</v>
      </c>
      <c r="S335" t="s">
        <v>60</v>
      </c>
      <c r="T335" t="s">
        <v>61</v>
      </c>
      <c r="U335">
        <v>137</v>
      </c>
      <c r="V335" t="s">
        <v>62</v>
      </c>
      <c r="W335" t="s">
        <v>63</v>
      </c>
      <c r="X335">
        <v>0.81903700000000002</v>
      </c>
      <c r="Y335" t="s">
        <v>64</v>
      </c>
      <c r="Z335">
        <v>15874</v>
      </c>
      <c r="AA335">
        <v>1066.3499999999999</v>
      </c>
      <c r="AB335">
        <f t="shared" si="10"/>
        <v>17.772499999999997</v>
      </c>
      <c r="AC335">
        <v>819667</v>
      </c>
      <c r="AD335">
        <v>42</v>
      </c>
      <c r="AE335">
        <v>245.48400000000001</v>
      </c>
      <c r="AF335">
        <v>299.49200000000002</v>
      </c>
      <c r="AG335">
        <v>54.008200000000002</v>
      </c>
      <c r="AH335">
        <v>1</v>
      </c>
      <c r="AI335" t="s">
        <v>517</v>
      </c>
      <c r="AJ335">
        <v>4</v>
      </c>
      <c r="AK335" t="s">
        <v>56</v>
      </c>
      <c r="AL335">
        <v>5</v>
      </c>
      <c r="AM335">
        <v>33</v>
      </c>
      <c r="AN335" t="s">
        <v>518</v>
      </c>
      <c r="AO335" t="s">
        <v>519</v>
      </c>
      <c r="AP335" t="s">
        <v>520</v>
      </c>
      <c r="AQ335" t="s">
        <v>56</v>
      </c>
      <c r="AR335" t="s">
        <v>56</v>
      </c>
      <c r="AS335" t="s">
        <v>56</v>
      </c>
      <c r="AT335" t="s">
        <v>521</v>
      </c>
      <c r="AU335" t="s">
        <v>522</v>
      </c>
      <c r="AV335" t="s">
        <v>206</v>
      </c>
      <c r="AW335">
        <v>1615.12986550914</v>
      </c>
      <c r="AY335">
        <f t="shared" si="11"/>
        <v>1615.12986550914</v>
      </c>
      <c r="AZ335" t="s">
        <v>72</v>
      </c>
    </row>
    <row r="336" spans="1:54" x14ac:dyDescent="0.25">
      <c r="A336" t="s">
        <v>513</v>
      </c>
      <c r="B336" t="s">
        <v>514</v>
      </c>
      <c r="C336" t="s">
        <v>51</v>
      </c>
      <c r="D336" t="s">
        <v>52</v>
      </c>
      <c r="E336" t="s">
        <v>53</v>
      </c>
      <c r="F336" t="s">
        <v>460</v>
      </c>
      <c r="G336" t="s">
        <v>460</v>
      </c>
      <c r="H336" t="s">
        <v>55</v>
      </c>
      <c r="I336">
        <v>299.49200000000002</v>
      </c>
      <c r="J336">
        <v>0</v>
      </c>
      <c r="K336">
        <v>1</v>
      </c>
      <c r="L336" t="s">
        <v>56</v>
      </c>
      <c r="M336" t="s">
        <v>56</v>
      </c>
      <c r="N336" t="s">
        <v>515</v>
      </c>
      <c r="O336" t="s">
        <v>516</v>
      </c>
      <c r="P336" t="s">
        <v>56</v>
      </c>
      <c r="Q336">
        <v>1</v>
      </c>
      <c r="R336" t="s">
        <v>59</v>
      </c>
      <c r="S336" t="s">
        <v>60</v>
      </c>
      <c r="T336" t="s">
        <v>61</v>
      </c>
      <c r="U336">
        <v>168</v>
      </c>
      <c r="V336" t="s">
        <v>62</v>
      </c>
      <c r="W336" t="s">
        <v>63</v>
      </c>
      <c r="X336">
        <v>0.79108299999999998</v>
      </c>
      <c r="Y336" t="s">
        <v>64</v>
      </c>
      <c r="Z336">
        <v>13355</v>
      </c>
      <c r="AA336">
        <v>1323.86</v>
      </c>
      <c r="AB336">
        <f t="shared" si="10"/>
        <v>22.06433333333333</v>
      </c>
      <c r="AC336">
        <v>686085</v>
      </c>
      <c r="AD336">
        <v>25</v>
      </c>
      <c r="AE336">
        <v>205.477</v>
      </c>
      <c r="AF336">
        <v>299.49200000000002</v>
      </c>
      <c r="AG336">
        <v>94.014899999999997</v>
      </c>
      <c r="AH336">
        <v>1</v>
      </c>
      <c r="AI336" t="s">
        <v>694</v>
      </c>
      <c r="AJ336">
        <v>4</v>
      </c>
      <c r="AK336" t="s">
        <v>56</v>
      </c>
      <c r="AL336">
        <v>5</v>
      </c>
      <c r="AM336">
        <v>33</v>
      </c>
      <c r="AN336" t="s">
        <v>518</v>
      </c>
      <c r="AO336" t="s">
        <v>519</v>
      </c>
      <c r="AP336" t="s">
        <v>520</v>
      </c>
      <c r="AQ336" t="s">
        <v>56</v>
      </c>
      <c r="AR336" t="s">
        <v>56</v>
      </c>
      <c r="AS336" t="s">
        <v>56</v>
      </c>
      <c r="AT336" t="s">
        <v>521</v>
      </c>
      <c r="AU336" t="s">
        <v>522</v>
      </c>
      <c r="AV336" t="s">
        <v>206</v>
      </c>
      <c r="AW336">
        <v>1851.8302376045999</v>
      </c>
      <c r="AY336">
        <f t="shared" si="11"/>
        <v>1851.8302376045999</v>
      </c>
      <c r="AZ336" t="s">
        <v>72</v>
      </c>
    </row>
    <row r="337" spans="1:54" x14ac:dyDescent="0.25">
      <c r="A337" t="s">
        <v>513</v>
      </c>
      <c r="B337" t="s">
        <v>514</v>
      </c>
      <c r="C337" t="s">
        <v>51</v>
      </c>
      <c r="D337" t="s">
        <v>52</v>
      </c>
      <c r="E337" t="s">
        <v>53</v>
      </c>
      <c r="F337" t="s">
        <v>460</v>
      </c>
      <c r="G337" t="s">
        <v>460</v>
      </c>
      <c r="H337" t="s">
        <v>55</v>
      </c>
      <c r="I337">
        <v>299.49200000000002</v>
      </c>
      <c r="J337">
        <v>0</v>
      </c>
      <c r="K337">
        <v>1</v>
      </c>
      <c r="L337" t="s">
        <v>56</v>
      </c>
      <c r="M337" t="s">
        <v>56</v>
      </c>
      <c r="N337" t="s">
        <v>515</v>
      </c>
      <c r="O337" t="s">
        <v>516</v>
      </c>
      <c r="P337" t="s">
        <v>56</v>
      </c>
      <c r="Q337">
        <v>1</v>
      </c>
      <c r="R337" t="s">
        <v>59</v>
      </c>
      <c r="S337" t="s">
        <v>60</v>
      </c>
      <c r="T337" t="s">
        <v>61</v>
      </c>
      <c r="U337">
        <v>117</v>
      </c>
      <c r="V337" t="s">
        <v>62</v>
      </c>
      <c r="W337" t="s">
        <v>63</v>
      </c>
      <c r="X337">
        <v>0.76290999999999998</v>
      </c>
      <c r="Y337" t="s">
        <v>64</v>
      </c>
      <c r="Z337">
        <v>121087</v>
      </c>
      <c r="AA337">
        <v>887.46899999999903</v>
      </c>
      <c r="AB337">
        <f t="shared" si="10"/>
        <v>14.791149999999984</v>
      </c>
      <c r="AC337">
        <v>675801</v>
      </c>
      <c r="AD337">
        <v>39</v>
      </c>
      <c r="AE337">
        <v>202.39699999999999</v>
      </c>
      <c r="AF337">
        <v>299.49200000000002</v>
      </c>
      <c r="AG337">
        <v>97.094899999999996</v>
      </c>
      <c r="AH337">
        <v>1</v>
      </c>
      <c r="AI337" t="s">
        <v>187</v>
      </c>
      <c r="AJ337">
        <v>4</v>
      </c>
      <c r="AK337" t="s">
        <v>56</v>
      </c>
      <c r="AL337">
        <v>5</v>
      </c>
      <c r="AM337">
        <v>33</v>
      </c>
      <c r="AN337" t="s">
        <v>518</v>
      </c>
      <c r="AO337" t="s">
        <v>519</v>
      </c>
      <c r="AP337" t="s">
        <v>520</v>
      </c>
      <c r="AQ337" t="s">
        <v>56</v>
      </c>
      <c r="AR337" t="s">
        <v>56</v>
      </c>
      <c r="AS337" t="s">
        <v>56</v>
      </c>
      <c r="AT337" t="s">
        <v>521</v>
      </c>
      <c r="AU337" t="s">
        <v>522</v>
      </c>
      <c r="AV337" t="s">
        <v>206</v>
      </c>
      <c r="AW337">
        <v>1465.2141772382299</v>
      </c>
      <c r="AY337">
        <f t="shared" si="11"/>
        <v>1465.2141772382299</v>
      </c>
      <c r="AZ337" t="s">
        <v>72</v>
      </c>
    </row>
    <row r="338" spans="1:54" x14ac:dyDescent="0.25">
      <c r="A338" t="s">
        <v>513</v>
      </c>
      <c r="B338" t="s">
        <v>514</v>
      </c>
      <c r="C338" t="s">
        <v>51</v>
      </c>
      <c r="D338" t="s">
        <v>52</v>
      </c>
      <c r="E338" t="s">
        <v>53</v>
      </c>
      <c r="F338" t="s">
        <v>460</v>
      </c>
      <c r="G338" t="s">
        <v>460</v>
      </c>
      <c r="H338" t="s">
        <v>55</v>
      </c>
      <c r="I338">
        <v>299.49200000000002</v>
      </c>
      <c r="J338">
        <v>0</v>
      </c>
      <c r="K338">
        <v>1</v>
      </c>
      <c r="L338" t="s">
        <v>56</v>
      </c>
      <c r="M338" t="s">
        <v>56</v>
      </c>
      <c r="N338" t="s">
        <v>515</v>
      </c>
      <c r="O338" t="s">
        <v>516</v>
      </c>
      <c r="P338" t="s">
        <v>56</v>
      </c>
      <c r="Q338">
        <v>1</v>
      </c>
      <c r="R338" t="s">
        <v>59</v>
      </c>
      <c r="S338" t="s">
        <v>60</v>
      </c>
      <c r="T338" t="s">
        <v>61</v>
      </c>
      <c r="U338">
        <v>199</v>
      </c>
      <c r="V338" t="s">
        <v>62</v>
      </c>
      <c r="W338" t="s">
        <v>63</v>
      </c>
      <c r="X338">
        <v>0.741012</v>
      </c>
      <c r="Y338" t="s">
        <v>64</v>
      </c>
      <c r="Z338">
        <v>13816.9</v>
      </c>
      <c r="AA338">
        <v>1560.69</v>
      </c>
      <c r="AB338">
        <f t="shared" si="10"/>
        <v>26.011500000000002</v>
      </c>
      <c r="AC338">
        <v>682496</v>
      </c>
      <c r="AD338">
        <v>32</v>
      </c>
      <c r="AE338">
        <v>204.40199999999999</v>
      </c>
      <c r="AF338">
        <v>299.49200000000002</v>
      </c>
      <c r="AG338">
        <v>95.089799999999997</v>
      </c>
      <c r="AH338">
        <v>1</v>
      </c>
      <c r="AI338" t="s">
        <v>507</v>
      </c>
      <c r="AJ338">
        <v>4</v>
      </c>
      <c r="AK338" t="s">
        <v>56</v>
      </c>
      <c r="AL338">
        <v>5</v>
      </c>
      <c r="AM338">
        <v>33</v>
      </c>
      <c r="AN338" t="s">
        <v>518</v>
      </c>
      <c r="AO338" t="s">
        <v>519</v>
      </c>
      <c r="AP338" t="s">
        <v>520</v>
      </c>
      <c r="AQ338" t="s">
        <v>56</v>
      </c>
      <c r="AR338" t="s">
        <v>56</v>
      </c>
      <c r="AS338" t="s">
        <v>56</v>
      </c>
      <c r="AT338" t="s">
        <v>521</v>
      </c>
      <c r="AU338" t="s">
        <v>522</v>
      </c>
      <c r="AV338" t="s">
        <v>206</v>
      </c>
      <c r="AW338">
        <v>2094.6611754084902</v>
      </c>
      <c r="AY338">
        <f t="shared" si="11"/>
        <v>2094.6611754084902</v>
      </c>
      <c r="AZ338" t="s">
        <v>72</v>
      </c>
    </row>
    <row r="339" spans="1:54" x14ac:dyDescent="0.25">
      <c r="A339" t="s">
        <v>513</v>
      </c>
      <c r="B339" t="s">
        <v>514</v>
      </c>
      <c r="C339" t="s">
        <v>51</v>
      </c>
      <c r="D339" t="s">
        <v>52</v>
      </c>
      <c r="E339" t="s">
        <v>53</v>
      </c>
      <c r="F339" t="s">
        <v>460</v>
      </c>
      <c r="G339" t="s">
        <v>460</v>
      </c>
      <c r="H339" t="s">
        <v>55</v>
      </c>
      <c r="I339">
        <v>299.49200000000002</v>
      </c>
      <c r="J339">
        <v>0</v>
      </c>
      <c r="K339">
        <v>1</v>
      </c>
      <c r="L339" t="s">
        <v>56</v>
      </c>
      <c r="M339" t="s">
        <v>56</v>
      </c>
      <c r="N339" t="s">
        <v>515</v>
      </c>
      <c r="O339" t="s">
        <v>516</v>
      </c>
      <c r="P339" t="s">
        <v>56</v>
      </c>
      <c r="Q339">
        <v>1</v>
      </c>
      <c r="R339" t="s">
        <v>59</v>
      </c>
      <c r="S339" t="s">
        <v>60</v>
      </c>
      <c r="T339" t="s">
        <v>61</v>
      </c>
      <c r="U339">
        <v>113</v>
      </c>
      <c r="V339" t="s">
        <v>62</v>
      </c>
      <c r="W339" t="s">
        <v>63</v>
      </c>
      <c r="X339">
        <v>0.72716700000000001</v>
      </c>
      <c r="Y339" t="s">
        <v>64</v>
      </c>
      <c r="Z339">
        <v>13616</v>
      </c>
      <c r="AA339">
        <v>823.17100000000005</v>
      </c>
      <c r="AB339">
        <f t="shared" si="10"/>
        <v>13.719516666666667</v>
      </c>
      <c r="AC339">
        <v>722827</v>
      </c>
      <c r="AD339">
        <v>33</v>
      </c>
      <c r="AE339">
        <v>216.48099999999999</v>
      </c>
      <c r="AF339">
        <v>299.49200000000002</v>
      </c>
      <c r="AG339">
        <v>83.010999999999996</v>
      </c>
      <c r="AH339">
        <v>1</v>
      </c>
      <c r="AI339" t="s">
        <v>840</v>
      </c>
      <c r="AJ339">
        <v>4</v>
      </c>
      <c r="AK339" t="s">
        <v>56</v>
      </c>
      <c r="AL339">
        <v>5</v>
      </c>
      <c r="AM339">
        <v>33</v>
      </c>
      <c r="AN339" t="s">
        <v>518</v>
      </c>
      <c r="AO339" t="s">
        <v>519</v>
      </c>
      <c r="AP339" t="s">
        <v>520</v>
      </c>
      <c r="AQ339" t="s">
        <v>56</v>
      </c>
      <c r="AR339" t="s">
        <v>56</v>
      </c>
      <c r="AS339" t="s">
        <v>56</v>
      </c>
      <c r="AT339" t="s">
        <v>521</v>
      </c>
      <c r="AU339" t="s">
        <v>522</v>
      </c>
      <c r="AV339" t="s">
        <v>206</v>
      </c>
      <c r="AW339">
        <v>1414.2083060298701</v>
      </c>
      <c r="AY339">
        <f t="shared" si="11"/>
        <v>1414.2083060298701</v>
      </c>
      <c r="AZ339" t="s">
        <v>72</v>
      </c>
    </row>
    <row r="340" spans="1:54" x14ac:dyDescent="0.25">
      <c r="A340" t="s">
        <v>583</v>
      </c>
      <c r="B340" t="s">
        <v>584</v>
      </c>
      <c r="C340" t="s">
        <v>51</v>
      </c>
      <c r="D340" t="s">
        <v>585</v>
      </c>
      <c r="E340" t="s">
        <v>53</v>
      </c>
      <c r="F340" t="s">
        <v>586</v>
      </c>
      <c r="G340" t="s">
        <v>586</v>
      </c>
      <c r="H340" t="s">
        <v>55</v>
      </c>
      <c r="I340">
        <v>410.39100000000002</v>
      </c>
      <c r="J340">
        <v>410.39100000000002</v>
      </c>
      <c r="K340">
        <v>1</v>
      </c>
      <c r="L340" t="s">
        <v>56</v>
      </c>
      <c r="M340" t="s">
        <v>56</v>
      </c>
      <c r="N340" t="s">
        <v>587</v>
      </c>
      <c r="O340" t="s">
        <v>588</v>
      </c>
      <c r="P340" t="s">
        <v>56</v>
      </c>
      <c r="Q340">
        <v>1</v>
      </c>
      <c r="R340" t="s">
        <v>80</v>
      </c>
      <c r="S340" t="s">
        <v>60</v>
      </c>
      <c r="T340" t="s">
        <v>61</v>
      </c>
      <c r="U340">
        <v>241</v>
      </c>
      <c r="V340" t="s">
        <v>62</v>
      </c>
      <c r="W340" t="s">
        <v>81</v>
      </c>
      <c r="X340">
        <v>0.80918699999999999</v>
      </c>
      <c r="Y340" t="s">
        <v>82</v>
      </c>
      <c r="Z340">
        <v>84162.8</v>
      </c>
      <c r="AA340">
        <v>2575.5500000000002</v>
      </c>
      <c r="AB340">
        <f t="shared" si="10"/>
        <v>42.925833333333337</v>
      </c>
      <c r="AC340">
        <v>402763</v>
      </c>
      <c r="AD340">
        <v>118</v>
      </c>
      <c r="AE340">
        <v>165.29</v>
      </c>
      <c r="AF340">
        <v>410.39100000000002</v>
      </c>
      <c r="AG340">
        <v>245.1</v>
      </c>
      <c r="AH340">
        <v>1</v>
      </c>
      <c r="AI340" t="s">
        <v>473</v>
      </c>
      <c r="AJ340">
        <v>4</v>
      </c>
      <c r="AK340" t="s">
        <v>56</v>
      </c>
      <c r="AL340">
        <v>0</v>
      </c>
      <c r="AM340">
        <v>0</v>
      </c>
      <c r="AN340" t="s">
        <v>589</v>
      </c>
      <c r="AO340" t="s">
        <v>590</v>
      </c>
      <c r="AP340" t="s">
        <v>591</v>
      </c>
      <c r="AQ340" t="s">
        <v>56</v>
      </c>
      <c r="AR340" t="s">
        <v>56</v>
      </c>
      <c r="AS340" t="s">
        <v>56</v>
      </c>
      <c r="AT340" t="s">
        <v>592</v>
      </c>
      <c r="AU340" t="s">
        <v>593</v>
      </c>
      <c r="AV340" t="s">
        <v>343</v>
      </c>
      <c r="AW340">
        <v>0</v>
      </c>
      <c r="AX340">
        <v>2827</v>
      </c>
      <c r="AY340">
        <f t="shared" si="11"/>
        <v>-2827</v>
      </c>
      <c r="AZ340" t="s">
        <v>72</v>
      </c>
    </row>
    <row r="341" spans="1:54" x14ac:dyDescent="0.25">
      <c r="A341" t="s">
        <v>583</v>
      </c>
      <c r="B341" t="s">
        <v>584</v>
      </c>
      <c r="C341" t="s">
        <v>51</v>
      </c>
      <c r="D341" t="s">
        <v>585</v>
      </c>
      <c r="E341" t="s">
        <v>53</v>
      </c>
      <c r="F341" t="s">
        <v>586</v>
      </c>
      <c r="G341" t="s">
        <v>586</v>
      </c>
      <c r="H341" t="s">
        <v>55</v>
      </c>
      <c r="I341">
        <v>410.39100000000002</v>
      </c>
      <c r="J341">
        <v>410.39100000000002</v>
      </c>
      <c r="K341">
        <v>1</v>
      </c>
      <c r="L341" t="s">
        <v>56</v>
      </c>
      <c r="M341" t="s">
        <v>56</v>
      </c>
      <c r="N341" t="s">
        <v>587</v>
      </c>
      <c r="O341" t="s">
        <v>588</v>
      </c>
      <c r="P341" t="s">
        <v>56</v>
      </c>
      <c r="Q341">
        <v>1</v>
      </c>
      <c r="R341" t="s">
        <v>80</v>
      </c>
      <c r="S341" t="s">
        <v>60</v>
      </c>
      <c r="T341" t="s">
        <v>61</v>
      </c>
      <c r="U341">
        <v>245</v>
      </c>
      <c r="V341" t="s">
        <v>62</v>
      </c>
      <c r="W341" t="s">
        <v>81</v>
      </c>
      <c r="X341">
        <v>0.79105599999999998</v>
      </c>
      <c r="Y341" t="s">
        <v>82</v>
      </c>
      <c r="Z341">
        <v>134025</v>
      </c>
      <c r="AA341">
        <v>2624.65</v>
      </c>
      <c r="AB341">
        <f t="shared" si="10"/>
        <v>43.744166666666665</v>
      </c>
      <c r="AC341">
        <v>466101</v>
      </c>
      <c r="AD341">
        <v>97</v>
      </c>
      <c r="AE341">
        <v>191.28399999999999</v>
      </c>
      <c r="AF341">
        <v>410.39100000000002</v>
      </c>
      <c r="AG341">
        <v>219.107</v>
      </c>
      <c r="AH341">
        <v>1</v>
      </c>
      <c r="AI341" t="s">
        <v>652</v>
      </c>
      <c r="AJ341">
        <v>2</v>
      </c>
      <c r="AK341" t="s">
        <v>56</v>
      </c>
      <c r="AL341">
        <v>0</v>
      </c>
      <c r="AM341">
        <v>0</v>
      </c>
      <c r="AN341" t="s">
        <v>589</v>
      </c>
      <c r="AO341" t="s">
        <v>590</v>
      </c>
      <c r="AP341" t="s">
        <v>591</v>
      </c>
      <c r="AQ341" t="s">
        <v>56</v>
      </c>
      <c r="AR341" t="s">
        <v>56</v>
      </c>
      <c r="AS341" t="s">
        <v>56</v>
      </c>
      <c r="AT341" t="s">
        <v>592</v>
      </c>
      <c r="AU341" t="s">
        <v>593</v>
      </c>
      <c r="AV341" t="s">
        <v>343</v>
      </c>
      <c r="AW341">
        <v>0</v>
      </c>
      <c r="AX341">
        <v>2827</v>
      </c>
      <c r="AY341">
        <f t="shared" si="11"/>
        <v>-2827</v>
      </c>
      <c r="AZ341" t="s">
        <v>72</v>
      </c>
    </row>
    <row r="342" spans="1:54" x14ac:dyDescent="0.25">
      <c r="A342" t="s">
        <v>583</v>
      </c>
      <c r="B342" t="s">
        <v>584</v>
      </c>
      <c r="C342" t="s">
        <v>51</v>
      </c>
      <c r="D342" t="s">
        <v>585</v>
      </c>
      <c r="E342" t="s">
        <v>53</v>
      </c>
      <c r="F342" t="s">
        <v>586</v>
      </c>
      <c r="G342" t="s">
        <v>586</v>
      </c>
      <c r="H342" t="s">
        <v>55</v>
      </c>
      <c r="I342">
        <v>410.39100000000002</v>
      </c>
      <c r="J342">
        <v>410.39100000000002</v>
      </c>
      <c r="K342">
        <v>1</v>
      </c>
      <c r="L342" t="s">
        <v>56</v>
      </c>
      <c r="M342" t="s">
        <v>56</v>
      </c>
      <c r="N342" t="s">
        <v>587</v>
      </c>
      <c r="O342" t="s">
        <v>588</v>
      </c>
      <c r="P342" t="s">
        <v>56</v>
      </c>
      <c r="Q342">
        <v>1</v>
      </c>
      <c r="R342" t="s">
        <v>80</v>
      </c>
      <c r="S342" t="s">
        <v>60</v>
      </c>
      <c r="T342" t="s">
        <v>61</v>
      </c>
      <c r="U342">
        <v>240</v>
      </c>
      <c r="V342" t="s">
        <v>62</v>
      </c>
      <c r="W342" t="s">
        <v>81</v>
      </c>
      <c r="X342">
        <v>0.73655899999999996</v>
      </c>
      <c r="Y342" t="s">
        <v>82</v>
      </c>
      <c r="Z342">
        <v>174443</v>
      </c>
      <c r="AA342">
        <v>2574.9499999999998</v>
      </c>
      <c r="AB342">
        <f t="shared" si="10"/>
        <v>42.915833333333332</v>
      </c>
      <c r="AC342">
        <v>373485</v>
      </c>
      <c r="AD342">
        <v>118</v>
      </c>
      <c r="AE342">
        <v>153.27500000000001</v>
      </c>
      <c r="AF342">
        <v>410.39100000000002</v>
      </c>
      <c r="AG342">
        <v>257.11599999999999</v>
      </c>
      <c r="AH342">
        <v>1</v>
      </c>
      <c r="AI342" t="s">
        <v>423</v>
      </c>
      <c r="AJ342">
        <v>2</v>
      </c>
      <c r="AK342" t="s">
        <v>56</v>
      </c>
      <c r="AL342">
        <v>0</v>
      </c>
      <c r="AM342">
        <v>0</v>
      </c>
      <c r="AN342" t="s">
        <v>589</v>
      </c>
      <c r="AO342" t="s">
        <v>590</v>
      </c>
      <c r="AP342" t="s">
        <v>591</v>
      </c>
      <c r="AQ342" t="s">
        <v>56</v>
      </c>
      <c r="AR342" t="s">
        <v>56</v>
      </c>
      <c r="AS342" t="s">
        <v>56</v>
      </c>
      <c r="AT342" t="s">
        <v>592</v>
      </c>
      <c r="AU342" t="s">
        <v>593</v>
      </c>
      <c r="AV342" t="s">
        <v>343</v>
      </c>
      <c r="AW342">
        <v>0</v>
      </c>
      <c r="AX342">
        <v>2827</v>
      </c>
      <c r="AY342">
        <f t="shared" si="11"/>
        <v>-2827</v>
      </c>
      <c r="AZ342" t="s">
        <v>72</v>
      </c>
    </row>
    <row r="343" spans="1:54" x14ac:dyDescent="0.25">
      <c r="A343" t="s">
        <v>333</v>
      </c>
      <c r="B343" t="s">
        <v>334</v>
      </c>
      <c r="C343" t="s">
        <v>51</v>
      </c>
      <c r="D343" t="s">
        <v>75</v>
      </c>
      <c r="E343" t="s">
        <v>53</v>
      </c>
      <c r="F343" t="s">
        <v>76</v>
      </c>
      <c r="G343" t="s">
        <v>76</v>
      </c>
      <c r="H343" t="s">
        <v>55</v>
      </c>
      <c r="I343">
        <v>414.38600000000002</v>
      </c>
      <c r="J343">
        <v>414.38600000000002</v>
      </c>
      <c r="K343">
        <v>1</v>
      </c>
      <c r="L343" t="s">
        <v>335</v>
      </c>
      <c r="M343" t="s">
        <v>56</v>
      </c>
      <c r="N343" t="s">
        <v>336</v>
      </c>
      <c r="O343" t="s">
        <v>337</v>
      </c>
      <c r="P343" t="s">
        <v>56</v>
      </c>
      <c r="Q343">
        <v>1</v>
      </c>
      <c r="R343" t="s">
        <v>80</v>
      </c>
      <c r="S343" t="s">
        <v>60</v>
      </c>
      <c r="T343" t="s">
        <v>61</v>
      </c>
      <c r="U343">
        <v>243</v>
      </c>
      <c r="V343" t="s">
        <v>62</v>
      </c>
      <c r="W343" t="s">
        <v>81</v>
      </c>
      <c r="X343">
        <v>0.82622600000000002</v>
      </c>
      <c r="Y343" t="s">
        <v>82</v>
      </c>
      <c r="Z343">
        <v>262108</v>
      </c>
      <c r="AA343">
        <v>2624.31</v>
      </c>
      <c r="AB343">
        <f t="shared" si="10"/>
        <v>43.738500000000002</v>
      </c>
      <c r="AC343">
        <v>722355</v>
      </c>
      <c r="AD343">
        <v>96</v>
      </c>
      <c r="AE343">
        <v>299.334</v>
      </c>
      <c r="AF343">
        <v>414.38600000000002</v>
      </c>
      <c r="AG343">
        <v>115.05200000000001</v>
      </c>
      <c r="AH343">
        <v>1</v>
      </c>
      <c r="AI343" t="s">
        <v>463</v>
      </c>
      <c r="AJ343">
        <v>4</v>
      </c>
      <c r="AK343" t="s">
        <v>56</v>
      </c>
      <c r="AL343">
        <v>0</v>
      </c>
      <c r="AM343">
        <v>0</v>
      </c>
      <c r="AN343" t="s">
        <v>338</v>
      </c>
      <c r="AO343" t="s">
        <v>339</v>
      </c>
      <c r="AP343" t="s">
        <v>340</v>
      </c>
      <c r="AQ343" t="s">
        <v>56</v>
      </c>
      <c r="AR343" t="s">
        <v>56</v>
      </c>
      <c r="AS343" t="s">
        <v>56</v>
      </c>
      <c r="AT343" t="s">
        <v>341</v>
      </c>
      <c r="AU343" t="s">
        <v>342</v>
      </c>
      <c r="AV343" t="s">
        <v>343</v>
      </c>
      <c r="AW343">
        <v>0</v>
      </c>
      <c r="AX343">
        <v>3187</v>
      </c>
      <c r="AY343">
        <f t="shared" si="11"/>
        <v>-3187</v>
      </c>
      <c r="AZ343" t="s">
        <v>72</v>
      </c>
    </row>
    <row r="344" spans="1:54" x14ac:dyDescent="0.25">
      <c r="A344" t="s">
        <v>333</v>
      </c>
      <c r="B344" t="s">
        <v>1582</v>
      </c>
      <c r="C344" t="s">
        <v>51</v>
      </c>
      <c r="D344" t="s">
        <v>75</v>
      </c>
      <c r="E344" t="s">
        <v>53</v>
      </c>
      <c r="F344" t="s">
        <v>76</v>
      </c>
      <c r="G344" t="s">
        <v>76</v>
      </c>
      <c r="H344" t="s">
        <v>55</v>
      </c>
      <c r="I344">
        <v>414.38600000000002</v>
      </c>
      <c r="J344">
        <v>414.38600000000002</v>
      </c>
      <c r="K344">
        <v>1</v>
      </c>
      <c r="L344" t="s">
        <v>335</v>
      </c>
      <c r="M344" t="s">
        <v>56</v>
      </c>
      <c r="N344" t="s">
        <v>336</v>
      </c>
      <c r="O344" t="s">
        <v>337</v>
      </c>
      <c r="P344" t="s">
        <v>56</v>
      </c>
      <c r="Q344">
        <v>1</v>
      </c>
      <c r="R344" t="s">
        <v>80</v>
      </c>
      <c r="S344" t="s">
        <v>60</v>
      </c>
      <c r="T344" t="s">
        <v>61</v>
      </c>
      <c r="U344">
        <v>237</v>
      </c>
      <c r="V344" t="s">
        <v>62</v>
      </c>
      <c r="W344" t="s">
        <v>81</v>
      </c>
      <c r="X344">
        <v>0.85131900000000005</v>
      </c>
      <c r="Y344" t="s">
        <v>82</v>
      </c>
      <c r="Z344">
        <v>528973</v>
      </c>
      <c r="AA344">
        <v>2575.1999999999998</v>
      </c>
      <c r="AB344">
        <f t="shared" si="10"/>
        <v>42.919999999999995</v>
      </c>
      <c r="AC344">
        <v>616888</v>
      </c>
      <c r="AD344">
        <v>106</v>
      </c>
      <c r="AE344">
        <v>255.63</v>
      </c>
      <c r="AF344">
        <v>414.38600000000002</v>
      </c>
      <c r="AG344">
        <v>158.756</v>
      </c>
      <c r="AH344">
        <v>1</v>
      </c>
      <c r="AI344" t="s">
        <v>332</v>
      </c>
      <c r="AJ344">
        <v>4</v>
      </c>
      <c r="AK344" t="s">
        <v>56</v>
      </c>
      <c r="AL344">
        <v>0</v>
      </c>
      <c r="AM344">
        <v>0</v>
      </c>
      <c r="AN344" t="s">
        <v>338</v>
      </c>
      <c r="AO344" t="s">
        <v>339</v>
      </c>
      <c r="AP344" t="s">
        <v>340</v>
      </c>
      <c r="AQ344" t="s">
        <v>56</v>
      </c>
      <c r="AR344" t="s">
        <v>56</v>
      </c>
      <c r="AS344" t="s">
        <v>56</v>
      </c>
      <c r="AT344" t="s">
        <v>341</v>
      </c>
      <c r="AU344" t="s">
        <v>342</v>
      </c>
      <c r="AV344" t="s">
        <v>343</v>
      </c>
      <c r="AW344">
        <v>3396</v>
      </c>
      <c r="AX344">
        <v>3187</v>
      </c>
      <c r="AY344">
        <f t="shared" si="11"/>
        <v>209</v>
      </c>
      <c r="AZ344" t="s">
        <v>72</v>
      </c>
    </row>
    <row r="345" spans="1:54" x14ac:dyDescent="0.25">
      <c r="A345" t="s">
        <v>883</v>
      </c>
      <c r="B345" t="s">
        <v>884</v>
      </c>
      <c r="C345" t="s">
        <v>51</v>
      </c>
      <c r="D345" t="s">
        <v>75</v>
      </c>
      <c r="E345" t="s">
        <v>53</v>
      </c>
      <c r="F345" t="s">
        <v>142</v>
      </c>
      <c r="G345" t="s">
        <v>142</v>
      </c>
      <c r="H345" t="s">
        <v>55</v>
      </c>
      <c r="I345">
        <v>132.09700000000001</v>
      </c>
      <c r="J345">
        <v>132.09700000000001</v>
      </c>
      <c r="K345">
        <v>1</v>
      </c>
      <c r="L345" t="s">
        <v>56</v>
      </c>
      <c r="M345" t="s">
        <v>56</v>
      </c>
      <c r="N345" t="s">
        <v>885</v>
      </c>
      <c r="O345" t="s">
        <v>886</v>
      </c>
      <c r="P345" t="s">
        <v>56</v>
      </c>
      <c r="Q345">
        <v>1</v>
      </c>
      <c r="R345" t="s">
        <v>80</v>
      </c>
      <c r="S345" t="s">
        <v>60</v>
      </c>
      <c r="T345" t="s">
        <v>61</v>
      </c>
      <c r="U345">
        <v>32</v>
      </c>
      <c r="V345" t="s">
        <v>62</v>
      </c>
      <c r="W345" t="s">
        <v>81</v>
      </c>
      <c r="X345">
        <v>0.76201700000000006</v>
      </c>
      <c r="Y345" t="s">
        <v>82</v>
      </c>
      <c r="Z345">
        <v>8360.43</v>
      </c>
      <c r="AA345">
        <v>277.15699999999998</v>
      </c>
      <c r="AB345">
        <f t="shared" si="10"/>
        <v>4.6192833333333327</v>
      </c>
      <c r="AC345">
        <v>424509</v>
      </c>
      <c r="AD345">
        <v>4</v>
      </c>
      <c r="AE345">
        <v>56.0764</v>
      </c>
      <c r="AF345">
        <v>132.09700000000001</v>
      </c>
      <c r="AG345">
        <v>76.020600000000002</v>
      </c>
      <c r="AH345">
        <v>1</v>
      </c>
      <c r="AI345" t="s">
        <v>887</v>
      </c>
      <c r="AJ345">
        <v>2</v>
      </c>
      <c r="AK345" t="s">
        <v>56</v>
      </c>
      <c r="AL345">
        <v>0</v>
      </c>
      <c r="AM345">
        <v>0</v>
      </c>
      <c r="AN345" t="s">
        <v>888</v>
      </c>
      <c r="AO345" t="s">
        <v>889</v>
      </c>
      <c r="AP345" t="s">
        <v>890</v>
      </c>
      <c r="AQ345" t="s">
        <v>56</v>
      </c>
      <c r="AR345" t="s">
        <v>56</v>
      </c>
      <c r="AS345" t="s">
        <v>56</v>
      </c>
      <c r="AT345" t="s">
        <v>56</v>
      </c>
      <c r="AU345" t="s">
        <v>56</v>
      </c>
      <c r="AV345" t="s">
        <v>56</v>
      </c>
      <c r="AW345">
        <v>973.07010704906997</v>
      </c>
      <c r="AX345">
        <v>770</v>
      </c>
      <c r="AY345">
        <f t="shared" si="11"/>
        <v>203.07010704906997</v>
      </c>
      <c r="AZ345" t="s">
        <v>72</v>
      </c>
      <c r="BB345" t="s">
        <v>1573</v>
      </c>
    </row>
    <row r="346" spans="1:54" x14ac:dyDescent="0.25">
      <c r="A346" t="s">
        <v>1464</v>
      </c>
      <c r="B346" t="s">
        <v>1465</v>
      </c>
      <c r="C346" t="s">
        <v>51</v>
      </c>
      <c r="D346" t="s">
        <v>52</v>
      </c>
      <c r="E346" t="s">
        <v>53</v>
      </c>
      <c r="F346" t="s">
        <v>172</v>
      </c>
      <c r="G346" t="s">
        <v>172</v>
      </c>
      <c r="H346" t="s">
        <v>55</v>
      </c>
      <c r="I346">
        <v>265.35500000000002</v>
      </c>
      <c r="J346">
        <v>0</v>
      </c>
      <c r="K346">
        <v>1</v>
      </c>
      <c r="L346" t="s">
        <v>56</v>
      </c>
      <c r="M346" t="s">
        <v>56</v>
      </c>
      <c r="N346" t="s">
        <v>1466</v>
      </c>
      <c r="O346" t="s">
        <v>1467</v>
      </c>
      <c r="P346" t="s">
        <v>56</v>
      </c>
      <c r="Q346">
        <v>1</v>
      </c>
      <c r="R346" t="s">
        <v>59</v>
      </c>
      <c r="S346" t="s">
        <v>60</v>
      </c>
      <c r="T346" t="s">
        <v>61</v>
      </c>
      <c r="U346">
        <v>115</v>
      </c>
      <c r="V346" t="s">
        <v>62</v>
      </c>
      <c r="W346" t="s">
        <v>63</v>
      </c>
      <c r="X346">
        <v>0.70733199999999996</v>
      </c>
      <c r="Y346" t="s">
        <v>64</v>
      </c>
      <c r="Z346">
        <v>14830</v>
      </c>
      <c r="AA346">
        <v>858.428</v>
      </c>
      <c r="AB346">
        <f t="shared" si="10"/>
        <v>14.307133333333333</v>
      </c>
      <c r="AC346">
        <v>581612</v>
      </c>
      <c r="AD346">
        <v>16</v>
      </c>
      <c r="AE346">
        <v>154.334</v>
      </c>
      <c r="AF346">
        <v>265.35500000000002</v>
      </c>
      <c r="AG346">
        <v>111.021</v>
      </c>
      <c r="AH346">
        <v>1</v>
      </c>
      <c r="AI346" t="s">
        <v>1070</v>
      </c>
      <c r="AJ346">
        <v>4</v>
      </c>
      <c r="AK346" t="s">
        <v>56</v>
      </c>
      <c r="AL346">
        <v>13</v>
      </c>
      <c r="AM346">
        <v>1090</v>
      </c>
      <c r="AN346" t="s">
        <v>56</v>
      </c>
      <c r="AO346" t="s">
        <v>1468</v>
      </c>
      <c r="AP346" t="s">
        <v>1469</v>
      </c>
      <c r="AQ346" t="s">
        <v>56</v>
      </c>
      <c r="AR346" t="s">
        <v>56</v>
      </c>
      <c r="AS346" t="s">
        <v>56</v>
      </c>
      <c r="AT346" t="s">
        <v>56</v>
      </c>
      <c r="AU346" t="s">
        <v>56</v>
      </c>
      <c r="AV346" t="s">
        <v>56</v>
      </c>
      <c r="AW346">
        <v>1442.17673430436</v>
      </c>
      <c r="AY346">
        <f t="shared" si="11"/>
        <v>1442.17673430436</v>
      </c>
      <c r="AZ346" t="s">
        <v>72</v>
      </c>
    </row>
    <row r="347" spans="1:54" x14ac:dyDescent="0.25">
      <c r="A347" t="s">
        <v>715</v>
      </c>
      <c r="B347" t="s">
        <v>716</v>
      </c>
      <c r="C347" t="s">
        <v>51</v>
      </c>
      <c r="D347" t="s">
        <v>52</v>
      </c>
      <c r="E347" t="s">
        <v>53</v>
      </c>
      <c r="F347" t="s">
        <v>460</v>
      </c>
      <c r="G347" t="s">
        <v>460</v>
      </c>
      <c r="H347" t="s">
        <v>55</v>
      </c>
      <c r="I347">
        <v>58.082000000000001</v>
      </c>
      <c r="J347">
        <v>0</v>
      </c>
      <c r="K347">
        <v>1</v>
      </c>
      <c r="L347" t="s">
        <v>56</v>
      </c>
      <c r="M347" t="s">
        <v>56</v>
      </c>
      <c r="N347" t="s">
        <v>717</v>
      </c>
      <c r="O347" t="s">
        <v>718</v>
      </c>
      <c r="P347" t="s">
        <v>56</v>
      </c>
      <c r="Q347">
        <v>1</v>
      </c>
      <c r="R347" t="s">
        <v>59</v>
      </c>
      <c r="S347" t="s">
        <v>60</v>
      </c>
      <c r="T347" t="s">
        <v>61</v>
      </c>
      <c r="U347">
        <v>49</v>
      </c>
      <c r="V347" t="s">
        <v>62</v>
      </c>
      <c r="W347" t="s">
        <v>63</v>
      </c>
      <c r="X347">
        <v>0.78789399999999998</v>
      </c>
      <c r="Y347" t="s">
        <v>64</v>
      </c>
      <c r="Z347">
        <v>11303</v>
      </c>
      <c r="AA347">
        <v>300.67500000000001</v>
      </c>
      <c r="AB347">
        <f t="shared" si="10"/>
        <v>5.0112500000000004</v>
      </c>
      <c r="AC347">
        <v>566833</v>
      </c>
      <c r="AD347">
        <v>6</v>
      </c>
      <c r="AE347">
        <v>32.922800000000002</v>
      </c>
      <c r="AF347">
        <v>58.082000000000001</v>
      </c>
      <c r="AG347">
        <v>91.004800000000003</v>
      </c>
      <c r="AH347">
        <v>1</v>
      </c>
      <c r="AI347" t="s">
        <v>719</v>
      </c>
      <c r="AJ347">
        <v>3</v>
      </c>
      <c r="AK347" t="s">
        <v>56</v>
      </c>
      <c r="AL347">
        <v>0</v>
      </c>
      <c r="AM347">
        <v>0</v>
      </c>
      <c r="AN347" t="s">
        <v>720</v>
      </c>
      <c r="AO347" t="s">
        <v>721</v>
      </c>
      <c r="AP347" t="s">
        <v>722</v>
      </c>
      <c r="AQ347" t="s">
        <v>56</v>
      </c>
      <c r="AR347" t="s">
        <v>56</v>
      </c>
      <c r="AS347" t="s">
        <v>56</v>
      </c>
      <c r="AT347" t="s">
        <v>56</v>
      </c>
      <c r="AU347" t="s">
        <v>56</v>
      </c>
      <c r="AV347" t="s">
        <v>56</v>
      </c>
      <c r="AW347">
        <v>999.41194878530405</v>
      </c>
      <c r="AY347">
        <f t="shared" si="11"/>
        <v>999.41194878530405</v>
      </c>
      <c r="AZ347" t="s">
        <v>72</v>
      </c>
    </row>
    <row r="348" spans="1:54" x14ac:dyDescent="0.25">
      <c r="A348" t="s">
        <v>170</v>
      </c>
      <c r="B348" t="s">
        <v>171</v>
      </c>
      <c r="C348" t="s">
        <v>51</v>
      </c>
      <c r="D348" t="s">
        <v>52</v>
      </c>
      <c r="E348" t="s">
        <v>53</v>
      </c>
      <c r="F348" t="s">
        <v>172</v>
      </c>
      <c r="G348" t="s">
        <v>172</v>
      </c>
      <c r="H348" t="s">
        <v>55</v>
      </c>
      <c r="I348">
        <v>322.20800000000003</v>
      </c>
      <c r="J348">
        <v>0</v>
      </c>
      <c r="K348">
        <v>1</v>
      </c>
      <c r="L348" t="s">
        <v>56</v>
      </c>
      <c r="M348" t="s">
        <v>56</v>
      </c>
      <c r="N348" t="s">
        <v>173</v>
      </c>
      <c r="O348" t="s">
        <v>174</v>
      </c>
      <c r="P348" t="s">
        <v>56</v>
      </c>
      <c r="Q348">
        <v>1</v>
      </c>
      <c r="R348" t="s">
        <v>59</v>
      </c>
      <c r="S348" t="s">
        <v>60</v>
      </c>
      <c r="T348" t="s">
        <v>61</v>
      </c>
      <c r="U348">
        <v>68</v>
      </c>
      <c r="V348" t="s">
        <v>62</v>
      </c>
      <c r="W348" t="s">
        <v>63</v>
      </c>
      <c r="X348">
        <v>0.89541499999999996</v>
      </c>
      <c r="Y348" t="s">
        <v>64</v>
      </c>
      <c r="Z348">
        <v>7157.81</v>
      </c>
      <c r="AA348">
        <v>413.070999999999</v>
      </c>
      <c r="AB348">
        <f t="shared" si="10"/>
        <v>6.8845166666666504</v>
      </c>
      <c r="AC348">
        <v>748587</v>
      </c>
      <c r="AD348">
        <v>5</v>
      </c>
      <c r="AE348">
        <v>241.20099999999999</v>
      </c>
      <c r="AF348">
        <v>322.20800000000003</v>
      </c>
      <c r="AG348">
        <v>81.007199999999997</v>
      </c>
      <c r="AH348">
        <v>1</v>
      </c>
      <c r="AI348" t="s">
        <v>175</v>
      </c>
      <c r="AJ348">
        <v>4</v>
      </c>
      <c r="AK348" t="s">
        <v>56</v>
      </c>
      <c r="AL348">
        <v>0</v>
      </c>
      <c r="AM348">
        <v>0</v>
      </c>
      <c r="AN348" t="s">
        <v>176</v>
      </c>
      <c r="AO348" t="s">
        <v>177</v>
      </c>
      <c r="AP348" t="s">
        <v>178</v>
      </c>
      <c r="AQ348" t="s">
        <v>56</v>
      </c>
      <c r="AR348" t="s">
        <v>56</v>
      </c>
      <c r="AS348" t="s">
        <v>56</v>
      </c>
      <c r="AT348" t="s">
        <v>179</v>
      </c>
      <c r="AU348" t="s">
        <v>180</v>
      </c>
      <c r="AV348" t="s">
        <v>181</v>
      </c>
      <c r="AW348">
        <v>1097.51655038579</v>
      </c>
      <c r="AY348">
        <f t="shared" si="11"/>
        <v>1097.51655038579</v>
      </c>
      <c r="AZ348" t="s">
        <v>72</v>
      </c>
    </row>
    <row r="349" spans="1:54" x14ac:dyDescent="0.25">
      <c r="A349" t="s">
        <v>626</v>
      </c>
      <c r="B349" t="s">
        <v>627</v>
      </c>
      <c r="C349" t="s">
        <v>51</v>
      </c>
      <c r="D349" t="s">
        <v>118</v>
      </c>
      <c r="E349" t="s">
        <v>112</v>
      </c>
      <c r="F349" t="s">
        <v>119</v>
      </c>
      <c r="G349" t="s">
        <v>120</v>
      </c>
      <c r="H349" t="s">
        <v>55</v>
      </c>
      <c r="I349">
        <v>0</v>
      </c>
      <c r="J349">
        <v>0</v>
      </c>
      <c r="K349">
        <v>1</v>
      </c>
      <c r="L349" t="s">
        <v>56</v>
      </c>
      <c r="M349" t="s">
        <v>56</v>
      </c>
      <c r="N349" t="s">
        <v>56</v>
      </c>
      <c r="O349" t="s">
        <v>56</v>
      </c>
      <c r="P349" t="s">
        <v>56</v>
      </c>
      <c r="Q349">
        <v>1</v>
      </c>
      <c r="R349" t="s">
        <v>59</v>
      </c>
      <c r="S349" t="s">
        <v>60</v>
      </c>
      <c r="T349" t="s">
        <v>61</v>
      </c>
      <c r="U349">
        <v>80</v>
      </c>
      <c r="V349" t="s">
        <v>62</v>
      </c>
      <c r="W349" t="s">
        <v>121</v>
      </c>
      <c r="X349">
        <v>0.80472399999999999</v>
      </c>
      <c r="Y349" t="s">
        <v>122</v>
      </c>
      <c r="Z349">
        <v>4400</v>
      </c>
      <c r="AA349">
        <v>493.29500000000002</v>
      </c>
      <c r="AB349">
        <f t="shared" si="10"/>
        <v>8.2215833333333332</v>
      </c>
      <c r="AC349" t="s">
        <v>123</v>
      </c>
      <c r="AD349">
        <v>11</v>
      </c>
      <c r="AE349">
        <v>122.002</v>
      </c>
      <c r="AF349">
        <v>0</v>
      </c>
      <c r="AG349">
        <v>122.002</v>
      </c>
      <c r="AH349">
        <v>1</v>
      </c>
      <c r="AI349" t="s">
        <v>404</v>
      </c>
      <c r="AJ349">
        <v>4</v>
      </c>
      <c r="AK349" t="s">
        <v>56</v>
      </c>
      <c r="AL349">
        <v>0</v>
      </c>
      <c r="AM349">
        <v>0</v>
      </c>
      <c r="AN349" t="s">
        <v>56</v>
      </c>
      <c r="AO349" t="s">
        <v>56</v>
      </c>
      <c r="AP349" t="s">
        <v>56</v>
      </c>
      <c r="AQ349" t="s">
        <v>56</v>
      </c>
      <c r="AR349" t="s">
        <v>56</v>
      </c>
      <c r="AS349" t="s">
        <v>56</v>
      </c>
      <c r="AT349" t="s">
        <v>56</v>
      </c>
      <c r="AU349" t="s">
        <v>56</v>
      </c>
      <c r="AV349" t="s">
        <v>56</v>
      </c>
      <c r="AW349">
        <v>1160.2890671498501</v>
      </c>
      <c r="AX349">
        <v>1635</v>
      </c>
      <c r="AY349">
        <f t="shared" si="11"/>
        <v>-474.7109328501499</v>
      </c>
      <c r="AZ349" t="s">
        <v>72</v>
      </c>
    </row>
    <row r="350" spans="1:54" x14ac:dyDescent="0.25">
      <c r="A350" t="s">
        <v>191</v>
      </c>
      <c r="B350" t="s">
        <v>192</v>
      </c>
      <c r="C350" t="s">
        <v>51</v>
      </c>
      <c r="D350" t="s">
        <v>118</v>
      </c>
      <c r="E350" t="s">
        <v>112</v>
      </c>
      <c r="F350" t="s">
        <v>119</v>
      </c>
      <c r="G350" t="s">
        <v>120</v>
      </c>
      <c r="H350" t="s">
        <v>55</v>
      </c>
      <c r="I350">
        <v>0</v>
      </c>
      <c r="J350">
        <v>0</v>
      </c>
      <c r="K350">
        <v>1</v>
      </c>
      <c r="L350" t="s">
        <v>56</v>
      </c>
      <c r="M350" t="s">
        <v>56</v>
      </c>
      <c r="N350" t="s">
        <v>56</v>
      </c>
      <c r="O350" t="s">
        <v>56</v>
      </c>
      <c r="P350" t="s">
        <v>56</v>
      </c>
      <c r="Q350">
        <v>1</v>
      </c>
      <c r="R350" t="s">
        <v>59</v>
      </c>
      <c r="S350" t="s">
        <v>60</v>
      </c>
      <c r="T350" t="s">
        <v>61</v>
      </c>
      <c r="U350">
        <v>56</v>
      </c>
      <c r="V350" t="s">
        <v>62</v>
      </c>
      <c r="W350" t="s">
        <v>121</v>
      </c>
      <c r="X350">
        <v>0.88837900000000003</v>
      </c>
      <c r="Y350" t="s">
        <v>122</v>
      </c>
      <c r="Z350">
        <v>11155</v>
      </c>
      <c r="AA350">
        <v>375.42599999999999</v>
      </c>
      <c r="AB350">
        <f t="shared" si="10"/>
        <v>6.2570999999999994</v>
      </c>
      <c r="AC350" t="s">
        <v>123</v>
      </c>
      <c r="AD350">
        <v>22</v>
      </c>
      <c r="AE350">
        <v>108.035</v>
      </c>
      <c r="AF350">
        <v>0</v>
      </c>
      <c r="AG350">
        <v>108.035</v>
      </c>
      <c r="AH350">
        <v>1</v>
      </c>
      <c r="AI350" t="s">
        <v>96</v>
      </c>
      <c r="AJ350">
        <v>4</v>
      </c>
      <c r="AK350" t="s">
        <v>56</v>
      </c>
      <c r="AL350">
        <v>0</v>
      </c>
      <c r="AM350">
        <v>0</v>
      </c>
      <c r="AN350" t="s">
        <v>56</v>
      </c>
      <c r="AO350" t="s">
        <v>56</v>
      </c>
      <c r="AP350" t="s">
        <v>56</v>
      </c>
      <c r="AQ350" t="s">
        <v>56</v>
      </c>
      <c r="AR350" t="s">
        <v>56</v>
      </c>
      <c r="AS350" t="s">
        <v>56</v>
      </c>
      <c r="AT350" t="s">
        <v>56</v>
      </c>
      <c r="AU350" t="s">
        <v>56</v>
      </c>
      <c r="AV350" t="s">
        <v>56</v>
      </c>
      <c r="AW350">
        <v>1064.70187151599</v>
      </c>
      <c r="AX350">
        <v>1036</v>
      </c>
      <c r="AY350">
        <f t="shared" si="11"/>
        <v>28.701871515989978</v>
      </c>
      <c r="AZ350" t="s">
        <v>72</v>
      </c>
    </row>
    <row r="351" spans="1:54" x14ac:dyDescent="0.25">
      <c r="A351" t="s">
        <v>191</v>
      </c>
      <c r="B351" t="s">
        <v>192</v>
      </c>
      <c r="C351" t="s">
        <v>51</v>
      </c>
      <c r="D351" t="s">
        <v>118</v>
      </c>
      <c r="E351" t="s">
        <v>112</v>
      </c>
      <c r="F351" t="s">
        <v>119</v>
      </c>
      <c r="G351" t="s">
        <v>120</v>
      </c>
      <c r="H351" t="s">
        <v>55</v>
      </c>
      <c r="I351">
        <v>0</v>
      </c>
      <c r="J351">
        <v>0</v>
      </c>
      <c r="K351">
        <v>1</v>
      </c>
      <c r="L351" t="s">
        <v>56</v>
      </c>
      <c r="M351" t="s">
        <v>56</v>
      </c>
      <c r="N351" t="s">
        <v>56</v>
      </c>
      <c r="O351" t="s">
        <v>56</v>
      </c>
      <c r="P351" t="s">
        <v>56</v>
      </c>
      <c r="Q351">
        <v>1</v>
      </c>
      <c r="R351" t="s">
        <v>59</v>
      </c>
      <c r="S351" t="s">
        <v>60</v>
      </c>
      <c r="T351" t="s">
        <v>61</v>
      </c>
      <c r="U351">
        <v>96</v>
      </c>
      <c r="V351" t="s">
        <v>62</v>
      </c>
      <c r="W351" t="s">
        <v>121</v>
      </c>
      <c r="X351">
        <v>0.83826599999999996</v>
      </c>
      <c r="Y351" t="s">
        <v>122</v>
      </c>
      <c r="Z351">
        <v>7820</v>
      </c>
      <c r="AA351">
        <v>684.08600000000001</v>
      </c>
      <c r="AB351">
        <f t="shared" si="10"/>
        <v>11.401433333333333</v>
      </c>
      <c r="AC351" t="s">
        <v>123</v>
      </c>
      <c r="AD351">
        <v>15</v>
      </c>
      <c r="AE351">
        <v>107.02200000000001</v>
      </c>
      <c r="AF351">
        <v>0</v>
      </c>
      <c r="AG351">
        <v>107.02200000000001</v>
      </c>
      <c r="AH351">
        <v>1</v>
      </c>
      <c r="AI351" t="s">
        <v>250</v>
      </c>
      <c r="AJ351">
        <v>4</v>
      </c>
      <c r="AK351" t="s">
        <v>56</v>
      </c>
      <c r="AL351">
        <v>0</v>
      </c>
      <c r="AM351">
        <v>0</v>
      </c>
      <c r="AN351" t="s">
        <v>56</v>
      </c>
      <c r="AO351" t="s">
        <v>56</v>
      </c>
      <c r="AP351" t="s">
        <v>56</v>
      </c>
      <c r="AQ351" t="s">
        <v>56</v>
      </c>
      <c r="AR351" t="s">
        <v>56</v>
      </c>
      <c r="AS351" t="s">
        <v>56</v>
      </c>
      <c r="AT351" t="s">
        <v>56</v>
      </c>
      <c r="AU351" t="s">
        <v>56</v>
      </c>
      <c r="AV351" t="s">
        <v>56</v>
      </c>
      <c r="AW351">
        <v>1306.3280585288301</v>
      </c>
      <c r="AX351">
        <v>1036</v>
      </c>
      <c r="AY351">
        <f t="shared" si="11"/>
        <v>270.32805852883007</v>
      </c>
      <c r="AZ351" t="s">
        <v>72</v>
      </c>
    </row>
    <row r="352" spans="1:54" x14ac:dyDescent="0.25">
      <c r="A352" t="s">
        <v>191</v>
      </c>
      <c r="B352" t="s">
        <v>192</v>
      </c>
      <c r="C352" t="s">
        <v>51</v>
      </c>
      <c r="D352" t="s">
        <v>118</v>
      </c>
      <c r="E352" t="s">
        <v>112</v>
      </c>
      <c r="F352" t="s">
        <v>119</v>
      </c>
      <c r="G352" t="s">
        <v>120</v>
      </c>
      <c r="H352" t="s">
        <v>55</v>
      </c>
      <c r="I352">
        <v>0</v>
      </c>
      <c r="J352">
        <v>0</v>
      </c>
      <c r="K352">
        <v>1</v>
      </c>
      <c r="L352" t="s">
        <v>56</v>
      </c>
      <c r="M352" t="s">
        <v>56</v>
      </c>
      <c r="N352" t="s">
        <v>56</v>
      </c>
      <c r="O352" t="s">
        <v>56</v>
      </c>
      <c r="P352" t="s">
        <v>56</v>
      </c>
      <c r="Q352">
        <v>1</v>
      </c>
      <c r="R352" t="s">
        <v>59</v>
      </c>
      <c r="S352" t="s">
        <v>60</v>
      </c>
      <c r="T352" t="s">
        <v>61</v>
      </c>
      <c r="U352">
        <v>140</v>
      </c>
      <c r="V352" t="s">
        <v>62</v>
      </c>
      <c r="W352" t="s">
        <v>121</v>
      </c>
      <c r="X352">
        <v>0.73077099999999995</v>
      </c>
      <c r="Y352" t="s">
        <v>122</v>
      </c>
      <c r="Z352">
        <v>7900.01</v>
      </c>
      <c r="AA352">
        <v>1106.98</v>
      </c>
      <c r="AB352">
        <f t="shared" si="10"/>
        <v>18.449666666666666</v>
      </c>
      <c r="AC352" t="s">
        <v>123</v>
      </c>
      <c r="AD352">
        <v>20</v>
      </c>
      <c r="AE352">
        <v>108.006</v>
      </c>
      <c r="AF352">
        <v>0</v>
      </c>
      <c r="AG352">
        <v>108.006</v>
      </c>
      <c r="AH352">
        <v>1</v>
      </c>
      <c r="AI352" t="s">
        <v>1111</v>
      </c>
      <c r="AJ352">
        <v>3</v>
      </c>
      <c r="AK352" t="s">
        <v>56</v>
      </c>
      <c r="AL352">
        <v>0</v>
      </c>
      <c r="AM352">
        <v>0</v>
      </c>
      <c r="AN352" t="s">
        <v>56</v>
      </c>
      <c r="AO352" t="s">
        <v>56</v>
      </c>
      <c r="AP352" t="s">
        <v>56</v>
      </c>
      <c r="AQ352" t="s">
        <v>56</v>
      </c>
      <c r="AR352" t="s">
        <v>56</v>
      </c>
      <c r="AS352" t="s">
        <v>56</v>
      </c>
      <c r="AT352" t="s">
        <v>56</v>
      </c>
      <c r="AU352" t="s">
        <v>56</v>
      </c>
      <c r="AV352" t="s">
        <v>56</v>
      </c>
      <c r="AW352">
        <v>1651.01576068088</v>
      </c>
      <c r="AX352">
        <v>1036</v>
      </c>
      <c r="AY352">
        <f t="shared" si="11"/>
        <v>615.01576068088002</v>
      </c>
      <c r="AZ352" t="s">
        <v>72</v>
      </c>
    </row>
    <row r="353" spans="1:52" x14ac:dyDescent="0.25">
      <c r="A353" t="s">
        <v>191</v>
      </c>
      <c r="B353" t="s">
        <v>192</v>
      </c>
      <c r="C353" t="s">
        <v>51</v>
      </c>
      <c r="D353" t="s">
        <v>118</v>
      </c>
      <c r="E353" t="s">
        <v>112</v>
      </c>
      <c r="F353" t="s">
        <v>119</v>
      </c>
      <c r="G353" t="s">
        <v>120</v>
      </c>
      <c r="H353" t="s">
        <v>55</v>
      </c>
      <c r="I353">
        <v>0</v>
      </c>
      <c r="J353">
        <v>0</v>
      </c>
      <c r="K353">
        <v>1</v>
      </c>
      <c r="L353" t="s">
        <v>56</v>
      </c>
      <c r="M353" t="s">
        <v>56</v>
      </c>
      <c r="N353" t="s">
        <v>56</v>
      </c>
      <c r="O353" t="s">
        <v>56</v>
      </c>
      <c r="P353" t="s">
        <v>56</v>
      </c>
      <c r="Q353">
        <v>1</v>
      </c>
      <c r="R353" t="s">
        <v>59</v>
      </c>
      <c r="S353" t="s">
        <v>60</v>
      </c>
      <c r="T353" t="s">
        <v>61</v>
      </c>
      <c r="U353">
        <v>111</v>
      </c>
      <c r="V353" t="s">
        <v>62</v>
      </c>
      <c r="W353" t="s">
        <v>121</v>
      </c>
      <c r="X353">
        <v>0.72992999999999997</v>
      </c>
      <c r="Y353" t="s">
        <v>122</v>
      </c>
      <c r="Z353">
        <v>6960</v>
      </c>
      <c r="AA353">
        <v>767.49</v>
      </c>
      <c r="AB353">
        <f t="shared" si="10"/>
        <v>12.791500000000001</v>
      </c>
      <c r="AC353" t="s">
        <v>123</v>
      </c>
      <c r="AD353">
        <v>11</v>
      </c>
      <c r="AE353">
        <v>107.917999999999</v>
      </c>
      <c r="AF353">
        <v>0</v>
      </c>
      <c r="AG353">
        <v>107.917999999999</v>
      </c>
      <c r="AH353">
        <v>1</v>
      </c>
      <c r="AI353" t="s">
        <v>610</v>
      </c>
      <c r="AJ353">
        <v>4</v>
      </c>
      <c r="AK353" t="s">
        <v>56</v>
      </c>
      <c r="AL353">
        <v>0</v>
      </c>
      <c r="AM353">
        <v>0</v>
      </c>
      <c r="AN353" t="s">
        <v>56</v>
      </c>
      <c r="AO353" t="s">
        <v>56</v>
      </c>
      <c r="AP353" t="s">
        <v>56</v>
      </c>
      <c r="AQ353" t="s">
        <v>56</v>
      </c>
      <c r="AR353" t="s">
        <v>56</v>
      </c>
      <c r="AS353" t="s">
        <v>56</v>
      </c>
      <c r="AT353" t="s">
        <v>56</v>
      </c>
      <c r="AU353" t="s">
        <v>56</v>
      </c>
      <c r="AV353" t="s">
        <v>56</v>
      </c>
      <c r="AW353">
        <v>1370.8024010183799</v>
      </c>
      <c r="AX353">
        <v>1036</v>
      </c>
      <c r="AY353">
        <f t="shared" si="11"/>
        <v>334.8024010183799</v>
      </c>
      <c r="AZ353" t="s">
        <v>72</v>
      </c>
    </row>
    <row r="354" spans="1:52" x14ac:dyDescent="0.25">
      <c r="A354" t="s">
        <v>191</v>
      </c>
      <c r="B354" t="s">
        <v>192</v>
      </c>
      <c r="C354" t="s">
        <v>51</v>
      </c>
      <c r="D354" t="s">
        <v>118</v>
      </c>
      <c r="E354" t="s">
        <v>112</v>
      </c>
      <c r="F354" t="s">
        <v>119</v>
      </c>
      <c r="G354" t="s">
        <v>120</v>
      </c>
      <c r="H354" t="s">
        <v>55</v>
      </c>
      <c r="I354">
        <v>0</v>
      </c>
      <c r="J354">
        <v>0</v>
      </c>
      <c r="K354">
        <v>1</v>
      </c>
      <c r="L354" t="s">
        <v>56</v>
      </c>
      <c r="M354" t="s">
        <v>56</v>
      </c>
      <c r="N354" t="s">
        <v>56</v>
      </c>
      <c r="O354" t="s">
        <v>56</v>
      </c>
      <c r="P354" t="s">
        <v>56</v>
      </c>
      <c r="Q354">
        <v>1</v>
      </c>
      <c r="R354" t="s">
        <v>59</v>
      </c>
      <c r="S354" t="s">
        <v>60</v>
      </c>
      <c r="T354" t="s">
        <v>61</v>
      </c>
      <c r="U354">
        <v>98</v>
      </c>
      <c r="V354" t="s">
        <v>62</v>
      </c>
      <c r="W354" t="s">
        <v>121</v>
      </c>
      <c r="X354">
        <v>0.71167599999999998</v>
      </c>
      <c r="Y354" t="s">
        <v>122</v>
      </c>
      <c r="Z354">
        <v>2350</v>
      </c>
      <c r="AA354">
        <v>699.86699999999996</v>
      </c>
      <c r="AB354">
        <f t="shared" si="10"/>
        <v>11.664449999999999</v>
      </c>
      <c r="AC354" t="s">
        <v>123</v>
      </c>
      <c r="AD354">
        <v>8</v>
      </c>
      <c r="AE354">
        <v>107.003999999999</v>
      </c>
      <c r="AF354">
        <v>0</v>
      </c>
      <c r="AG354">
        <v>107.003999999999</v>
      </c>
      <c r="AH354">
        <v>1</v>
      </c>
      <c r="AI354" t="s">
        <v>850</v>
      </c>
      <c r="AJ354">
        <v>4</v>
      </c>
      <c r="AK354" t="s">
        <v>56</v>
      </c>
      <c r="AL354">
        <v>0</v>
      </c>
      <c r="AM354">
        <v>0</v>
      </c>
      <c r="AN354" t="s">
        <v>56</v>
      </c>
      <c r="AO354" t="s">
        <v>56</v>
      </c>
      <c r="AP354" t="s">
        <v>56</v>
      </c>
      <c r="AQ354" t="s">
        <v>56</v>
      </c>
      <c r="AR354" t="s">
        <v>56</v>
      </c>
      <c r="AS354" t="s">
        <v>56</v>
      </c>
      <c r="AT354" t="s">
        <v>56</v>
      </c>
      <c r="AU354" t="s">
        <v>56</v>
      </c>
      <c r="AV354" t="s">
        <v>56</v>
      </c>
      <c r="AW354">
        <v>1318.5273487166801</v>
      </c>
      <c r="AX354">
        <v>1036</v>
      </c>
      <c r="AY354">
        <f t="shared" si="11"/>
        <v>282.52734871668008</v>
      </c>
      <c r="AZ354" t="s">
        <v>72</v>
      </c>
    </row>
    <row r="355" spans="1:52" x14ac:dyDescent="0.25">
      <c r="A355" t="s">
        <v>191</v>
      </c>
      <c r="B355" t="s">
        <v>192</v>
      </c>
      <c r="C355" t="s">
        <v>51</v>
      </c>
      <c r="D355" t="s">
        <v>118</v>
      </c>
      <c r="E355" t="s">
        <v>112</v>
      </c>
      <c r="F355" t="s">
        <v>119</v>
      </c>
      <c r="G355" t="s">
        <v>120</v>
      </c>
      <c r="H355" t="s">
        <v>55</v>
      </c>
      <c r="I355">
        <v>0</v>
      </c>
      <c r="J355">
        <v>0</v>
      </c>
      <c r="K355">
        <v>1</v>
      </c>
      <c r="L355" t="s">
        <v>56</v>
      </c>
      <c r="M355" t="s">
        <v>56</v>
      </c>
      <c r="N355" t="s">
        <v>56</v>
      </c>
      <c r="O355" t="s">
        <v>56</v>
      </c>
      <c r="P355" t="s">
        <v>56</v>
      </c>
      <c r="Q355">
        <v>1</v>
      </c>
      <c r="R355" t="s">
        <v>59</v>
      </c>
      <c r="S355" t="s">
        <v>60</v>
      </c>
      <c r="T355" t="s">
        <v>61</v>
      </c>
      <c r="U355">
        <v>121</v>
      </c>
      <c r="V355" t="s">
        <v>62</v>
      </c>
      <c r="W355" t="s">
        <v>121</v>
      </c>
      <c r="X355">
        <v>0.70772699999999999</v>
      </c>
      <c r="Y355" t="s">
        <v>122</v>
      </c>
      <c r="Z355">
        <v>8691</v>
      </c>
      <c r="AA355">
        <v>913.81399999999996</v>
      </c>
      <c r="AB355">
        <f t="shared" si="10"/>
        <v>15.230233333333333</v>
      </c>
      <c r="AC355" t="s">
        <v>123</v>
      </c>
      <c r="AD355">
        <v>12</v>
      </c>
      <c r="AE355">
        <v>107.03</v>
      </c>
      <c r="AF355">
        <v>0</v>
      </c>
      <c r="AG355">
        <v>107.03</v>
      </c>
      <c r="AH355">
        <v>1</v>
      </c>
      <c r="AI355" t="s">
        <v>267</v>
      </c>
      <c r="AJ355">
        <v>4</v>
      </c>
      <c r="AK355" t="s">
        <v>56</v>
      </c>
      <c r="AL355">
        <v>0</v>
      </c>
      <c r="AM355">
        <v>0</v>
      </c>
      <c r="AN355" t="s">
        <v>56</v>
      </c>
      <c r="AO355" t="s">
        <v>56</v>
      </c>
      <c r="AP355" t="s">
        <v>56</v>
      </c>
      <c r="AQ355" t="s">
        <v>56</v>
      </c>
      <c r="AR355" t="s">
        <v>56</v>
      </c>
      <c r="AS355" t="s">
        <v>56</v>
      </c>
      <c r="AT355" t="s">
        <v>56</v>
      </c>
      <c r="AU355" t="s">
        <v>56</v>
      </c>
      <c r="AV355" t="s">
        <v>56</v>
      </c>
      <c r="AW355">
        <v>1486.1129560024899</v>
      </c>
      <c r="AX355">
        <v>1036</v>
      </c>
      <c r="AY355">
        <f t="shared" si="11"/>
        <v>450.11295600248991</v>
      </c>
      <c r="AZ355" t="s">
        <v>72</v>
      </c>
    </row>
    <row r="356" spans="1:52" x14ac:dyDescent="0.25">
      <c r="A356" t="s">
        <v>116</v>
      </c>
      <c r="B356" t="s">
        <v>117</v>
      </c>
      <c r="C356" t="s">
        <v>51</v>
      </c>
      <c r="D356" t="s">
        <v>118</v>
      </c>
      <c r="E356" t="s">
        <v>112</v>
      </c>
      <c r="F356" t="s">
        <v>119</v>
      </c>
      <c r="G356" t="s">
        <v>120</v>
      </c>
      <c r="H356" t="s">
        <v>55</v>
      </c>
      <c r="I356">
        <v>0</v>
      </c>
      <c r="J356">
        <v>0</v>
      </c>
      <c r="K356">
        <v>1</v>
      </c>
      <c r="L356" t="s">
        <v>56</v>
      </c>
      <c r="M356" t="s">
        <v>56</v>
      </c>
      <c r="N356" t="s">
        <v>56</v>
      </c>
      <c r="O356" t="s">
        <v>56</v>
      </c>
      <c r="P356" t="s">
        <v>56</v>
      </c>
      <c r="Q356">
        <v>1</v>
      </c>
      <c r="R356" t="s">
        <v>59</v>
      </c>
      <c r="S356" t="s">
        <v>60</v>
      </c>
      <c r="T356" t="s">
        <v>61</v>
      </c>
      <c r="U356">
        <v>58</v>
      </c>
      <c r="V356" t="s">
        <v>62</v>
      </c>
      <c r="W356" t="s">
        <v>121</v>
      </c>
      <c r="X356">
        <v>0.91624399999999995</v>
      </c>
      <c r="Y356" t="s">
        <v>122</v>
      </c>
      <c r="Z356">
        <v>91335</v>
      </c>
      <c r="AA356">
        <v>389.95699999999999</v>
      </c>
      <c r="AB356">
        <f t="shared" si="10"/>
        <v>6.4992833333333335</v>
      </c>
      <c r="AC356" t="s">
        <v>123</v>
      </c>
      <c r="AD356">
        <v>30</v>
      </c>
      <c r="AE356">
        <v>108.91</v>
      </c>
      <c r="AF356">
        <v>0</v>
      </c>
      <c r="AG356">
        <v>108.91</v>
      </c>
      <c r="AH356">
        <v>1</v>
      </c>
      <c r="AI356" t="s">
        <v>83</v>
      </c>
      <c r="AJ356">
        <v>4</v>
      </c>
      <c r="AK356" t="s">
        <v>56</v>
      </c>
      <c r="AL356">
        <v>0</v>
      </c>
      <c r="AM356">
        <v>0</v>
      </c>
      <c r="AN356" t="s">
        <v>56</v>
      </c>
      <c r="AO356" t="s">
        <v>56</v>
      </c>
      <c r="AP356" t="s">
        <v>56</v>
      </c>
      <c r="AQ356" t="s">
        <v>56</v>
      </c>
      <c r="AR356" t="s">
        <v>56</v>
      </c>
      <c r="AS356" t="s">
        <v>56</v>
      </c>
      <c r="AT356" t="s">
        <v>56</v>
      </c>
      <c r="AU356" t="s">
        <v>56</v>
      </c>
      <c r="AV356" t="s">
        <v>56</v>
      </c>
      <c r="AW356">
        <v>1077.36836371036</v>
      </c>
      <c r="AX356">
        <v>1075</v>
      </c>
      <c r="AY356">
        <f t="shared" si="11"/>
        <v>2.3683637103599722</v>
      </c>
      <c r="AZ356" t="s">
        <v>72</v>
      </c>
    </row>
    <row r="357" spans="1:52" x14ac:dyDescent="0.25">
      <c r="A357" t="s">
        <v>116</v>
      </c>
      <c r="B357" t="s">
        <v>117</v>
      </c>
      <c r="C357" t="s">
        <v>51</v>
      </c>
      <c r="D357" t="s">
        <v>118</v>
      </c>
      <c r="E357" t="s">
        <v>112</v>
      </c>
      <c r="F357" t="s">
        <v>119</v>
      </c>
      <c r="G357" t="s">
        <v>120</v>
      </c>
      <c r="H357" t="s">
        <v>55</v>
      </c>
      <c r="I357">
        <v>0</v>
      </c>
      <c r="J357">
        <v>0</v>
      </c>
      <c r="K357">
        <v>1</v>
      </c>
      <c r="L357" t="s">
        <v>56</v>
      </c>
      <c r="M357" t="s">
        <v>56</v>
      </c>
      <c r="N357" t="s">
        <v>56</v>
      </c>
      <c r="O357" t="s">
        <v>56</v>
      </c>
      <c r="P357" t="s">
        <v>56</v>
      </c>
      <c r="Q357">
        <v>1</v>
      </c>
      <c r="R357" t="s">
        <v>59</v>
      </c>
      <c r="S357" t="s">
        <v>60</v>
      </c>
      <c r="T357" t="s">
        <v>61</v>
      </c>
      <c r="U357">
        <v>59</v>
      </c>
      <c r="V357" t="s">
        <v>62</v>
      </c>
      <c r="W357" t="s">
        <v>121</v>
      </c>
      <c r="X357">
        <v>0.89205499999999904</v>
      </c>
      <c r="Y357" t="s">
        <v>122</v>
      </c>
      <c r="Z357">
        <v>64208</v>
      </c>
      <c r="AA357">
        <v>390.15699999999998</v>
      </c>
      <c r="AB357">
        <f t="shared" si="10"/>
        <v>6.5026166666666665</v>
      </c>
      <c r="AC357" t="s">
        <v>123</v>
      </c>
      <c r="AD357">
        <v>33</v>
      </c>
      <c r="AE357">
        <v>108.03</v>
      </c>
      <c r="AF357">
        <v>0</v>
      </c>
      <c r="AG357">
        <v>108.03</v>
      </c>
      <c r="AH357">
        <v>1</v>
      </c>
      <c r="AI357" t="s">
        <v>93</v>
      </c>
      <c r="AJ357">
        <v>3</v>
      </c>
      <c r="AK357" t="s">
        <v>56</v>
      </c>
      <c r="AL357">
        <v>0</v>
      </c>
      <c r="AM357">
        <v>0</v>
      </c>
      <c r="AN357" t="s">
        <v>56</v>
      </c>
      <c r="AO357" t="s">
        <v>56</v>
      </c>
      <c r="AP357" t="s">
        <v>56</v>
      </c>
      <c r="AQ357" t="s">
        <v>56</v>
      </c>
      <c r="AR357" t="s">
        <v>56</v>
      </c>
      <c r="AS357" t="s">
        <v>56</v>
      </c>
      <c r="AT357" t="s">
        <v>56</v>
      </c>
      <c r="AU357" t="s">
        <v>56</v>
      </c>
      <c r="AV357" t="s">
        <v>56</v>
      </c>
      <c r="AW357">
        <v>1077.5427012259399</v>
      </c>
      <c r="AX357">
        <v>1075</v>
      </c>
      <c r="AY357">
        <f t="shared" si="11"/>
        <v>2.5427012259399362</v>
      </c>
      <c r="AZ357" t="s">
        <v>72</v>
      </c>
    </row>
    <row r="358" spans="1:52" x14ac:dyDescent="0.25">
      <c r="A358" t="s">
        <v>1511</v>
      </c>
      <c r="B358" t="s">
        <v>1512</v>
      </c>
      <c r="C358" t="s">
        <v>51</v>
      </c>
      <c r="D358" t="s">
        <v>118</v>
      </c>
      <c r="E358" t="s">
        <v>112</v>
      </c>
      <c r="F358" t="s">
        <v>119</v>
      </c>
      <c r="G358" t="s">
        <v>120</v>
      </c>
      <c r="H358" t="s">
        <v>55</v>
      </c>
      <c r="I358">
        <v>0</v>
      </c>
      <c r="J358">
        <v>0</v>
      </c>
      <c r="K358">
        <v>1</v>
      </c>
      <c r="L358" t="s">
        <v>56</v>
      </c>
      <c r="M358" t="s">
        <v>56</v>
      </c>
      <c r="N358" t="s">
        <v>56</v>
      </c>
      <c r="O358" t="s">
        <v>56</v>
      </c>
      <c r="P358" t="s">
        <v>56</v>
      </c>
      <c r="Q358">
        <v>1</v>
      </c>
      <c r="R358" t="s">
        <v>59</v>
      </c>
      <c r="S358" t="s">
        <v>60</v>
      </c>
      <c r="T358" t="s">
        <v>61</v>
      </c>
      <c r="U358">
        <v>209</v>
      </c>
      <c r="V358" t="s">
        <v>62</v>
      </c>
      <c r="W358" t="s">
        <v>121</v>
      </c>
      <c r="X358">
        <v>0.70382500000000003</v>
      </c>
      <c r="Y358" t="s">
        <v>122</v>
      </c>
      <c r="Z358">
        <v>3970</v>
      </c>
      <c r="AA358">
        <v>1618.83</v>
      </c>
      <c r="AB358">
        <f t="shared" si="10"/>
        <v>26.980499999999999</v>
      </c>
      <c r="AC358" t="s">
        <v>123</v>
      </c>
      <c r="AD358">
        <v>12</v>
      </c>
      <c r="AE358">
        <v>87</v>
      </c>
      <c r="AF358">
        <v>0</v>
      </c>
      <c r="AG358">
        <v>87</v>
      </c>
      <c r="AH358">
        <v>1</v>
      </c>
      <c r="AI358" t="s">
        <v>1358</v>
      </c>
      <c r="AJ358">
        <v>3</v>
      </c>
      <c r="AK358" t="s">
        <v>56</v>
      </c>
      <c r="AL358">
        <v>0</v>
      </c>
      <c r="AM358">
        <v>0</v>
      </c>
      <c r="AN358" t="s">
        <v>56</v>
      </c>
      <c r="AO358" t="s">
        <v>56</v>
      </c>
      <c r="AP358" t="s">
        <v>56</v>
      </c>
      <c r="AQ358" t="s">
        <v>56</v>
      </c>
      <c r="AR358" t="s">
        <v>56</v>
      </c>
      <c r="AS358" t="s">
        <v>56</v>
      </c>
      <c r="AT358" t="s">
        <v>56</v>
      </c>
      <c r="AU358" t="s">
        <v>56</v>
      </c>
      <c r="AV358" t="s">
        <v>56</v>
      </c>
      <c r="AW358">
        <v>2158.75914953133</v>
      </c>
      <c r="AX358">
        <v>1567</v>
      </c>
      <c r="AY358">
        <f t="shared" si="11"/>
        <v>591.75914953132997</v>
      </c>
      <c r="AZ358" t="s">
        <v>72</v>
      </c>
    </row>
    <row r="359" spans="1:52" x14ac:dyDescent="0.25">
      <c r="A359" t="s">
        <v>692</v>
      </c>
      <c r="B359" t="s">
        <v>693</v>
      </c>
      <c r="C359" t="s">
        <v>51</v>
      </c>
      <c r="D359" t="s">
        <v>118</v>
      </c>
      <c r="E359" t="s">
        <v>112</v>
      </c>
      <c r="F359" t="s">
        <v>119</v>
      </c>
      <c r="G359" t="s">
        <v>120</v>
      </c>
      <c r="H359" t="s">
        <v>55</v>
      </c>
      <c r="I359">
        <v>0</v>
      </c>
      <c r="J359">
        <v>0</v>
      </c>
      <c r="K359">
        <v>1</v>
      </c>
      <c r="L359" t="s">
        <v>56</v>
      </c>
      <c r="M359" t="s">
        <v>56</v>
      </c>
      <c r="N359" t="s">
        <v>56</v>
      </c>
      <c r="O359" t="s">
        <v>56</v>
      </c>
      <c r="P359" t="s">
        <v>56</v>
      </c>
      <c r="Q359">
        <v>1</v>
      </c>
      <c r="R359" t="s">
        <v>59</v>
      </c>
      <c r="S359" t="s">
        <v>60</v>
      </c>
      <c r="T359" t="s">
        <v>61</v>
      </c>
      <c r="U359">
        <v>117</v>
      </c>
      <c r="V359" t="s">
        <v>62</v>
      </c>
      <c r="W359" t="s">
        <v>121</v>
      </c>
      <c r="X359">
        <v>0.79115599999999997</v>
      </c>
      <c r="Y359" t="s">
        <v>122</v>
      </c>
      <c r="Z359">
        <v>121087</v>
      </c>
      <c r="AA359">
        <v>887.46899999999903</v>
      </c>
      <c r="AB359">
        <f t="shared" si="10"/>
        <v>14.791149999999984</v>
      </c>
      <c r="AC359" t="s">
        <v>123</v>
      </c>
      <c r="AD359">
        <v>32</v>
      </c>
      <c r="AE359">
        <v>97.094899999999996</v>
      </c>
      <c r="AF359">
        <v>0</v>
      </c>
      <c r="AG359">
        <v>97.094899999999996</v>
      </c>
      <c r="AH359">
        <v>1</v>
      </c>
      <c r="AI359" t="s">
        <v>187</v>
      </c>
      <c r="AJ359">
        <v>4</v>
      </c>
      <c r="AK359" t="s">
        <v>56</v>
      </c>
      <c r="AL359">
        <v>0</v>
      </c>
      <c r="AM359">
        <v>0</v>
      </c>
      <c r="AN359" t="s">
        <v>56</v>
      </c>
      <c r="AO359" t="s">
        <v>56</v>
      </c>
      <c r="AP359" t="s">
        <v>56</v>
      </c>
      <c r="AQ359" t="s">
        <v>56</v>
      </c>
      <c r="AR359" t="s">
        <v>56</v>
      </c>
      <c r="AS359" t="s">
        <v>56</v>
      </c>
      <c r="AT359" t="s">
        <v>56</v>
      </c>
      <c r="AU359" t="s">
        <v>56</v>
      </c>
      <c r="AV359" t="s">
        <v>56</v>
      </c>
      <c r="AW359">
        <v>1465.2141772382299</v>
      </c>
      <c r="AX359">
        <v>1880</v>
      </c>
      <c r="AY359">
        <f t="shared" si="11"/>
        <v>-414.78582276177008</v>
      </c>
      <c r="AZ359" t="s">
        <v>72</v>
      </c>
    </row>
    <row r="360" spans="1:52" x14ac:dyDescent="0.25">
      <c r="A360" t="s">
        <v>692</v>
      </c>
      <c r="B360" t="s">
        <v>693</v>
      </c>
      <c r="C360" t="s">
        <v>51</v>
      </c>
      <c r="D360" t="s">
        <v>118</v>
      </c>
      <c r="E360" t="s">
        <v>112</v>
      </c>
      <c r="F360" t="s">
        <v>119</v>
      </c>
      <c r="G360" t="s">
        <v>120</v>
      </c>
      <c r="H360" t="s">
        <v>55</v>
      </c>
      <c r="I360">
        <v>0</v>
      </c>
      <c r="J360">
        <v>0</v>
      </c>
      <c r="K360">
        <v>1</v>
      </c>
      <c r="L360" t="s">
        <v>56</v>
      </c>
      <c r="M360" t="s">
        <v>56</v>
      </c>
      <c r="N360" t="s">
        <v>56</v>
      </c>
      <c r="O360" t="s">
        <v>56</v>
      </c>
      <c r="P360" t="s">
        <v>56</v>
      </c>
      <c r="Q360">
        <v>1</v>
      </c>
      <c r="R360" t="s">
        <v>59</v>
      </c>
      <c r="S360" t="s">
        <v>60</v>
      </c>
      <c r="T360" t="s">
        <v>61</v>
      </c>
      <c r="U360">
        <v>203</v>
      </c>
      <c r="V360" t="s">
        <v>62</v>
      </c>
      <c r="W360" t="s">
        <v>121</v>
      </c>
      <c r="X360">
        <v>0.70465599999999995</v>
      </c>
      <c r="Y360" t="s">
        <v>122</v>
      </c>
      <c r="Z360">
        <v>9110</v>
      </c>
      <c r="AA360">
        <v>1571</v>
      </c>
      <c r="AB360">
        <f t="shared" si="10"/>
        <v>26.183333333333334</v>
      </c>
      <c r="AC360" t="s">
        <v>123</v>
      </c>
      <c r="AD360">
        <v>19</v>
      </c>
      <c r="AE360">
        <v>110.417</v>
      </c>
      <c r="AF360">
        <v>0</v>
      </c>
      <c r="AG360">
        <v>110.417</v>
      </c>
      <c r="AH360">
        <v>1</v>
      </c>
      <c r="AI360" t="s">
        <v>622</v>
      </c>
      <c r="AJ360">
        <v>3</v>
      </c>
      <c r="AK360" t="s">
        <v>56</v>
      </c>
      <c r="AL360">
        <v>0</v>
      </c>
      <c r="AM360">
        <v>0</v>
      </c>
      <c r="AN360" t="s">
        <v>56</v>
      </c>
      <c r="AO360" t="s">
        <v>56</v>
      </c>
      <c r="AP360" t="s">
        <v>56</v>
      </c>
      <c r="AQ360" t="s">
        <v>56</v>
      </c>
      <c r="AR360" t="s">
        <v>56</v>
      </c>
      <c r="AS360" t="s">
        <v>56</v>
      </c>
      <c r="AT360" t="s">
        <v>56</v>
      </c>
      <c r="AU360" t="s">
        <v>56</v>
      </c>
      <c r="AV360" t="s">
        <v>56</v>
      </c>
      <c r="AW360">
        <v>2105.8615862112702</v>
      </c>
      <c r="AX360">
        <v>1880</v>
      </c>
      <c r="AY360">
        <f t="shared" si="11"/>
        <v>225.86158621127015</v>
      </c>
      <c r="AZ360" t="s">
        <v>72</v>
      </c>
    </row>
    <row r="361" spans="1:52" x14ac:dyDescent="0.25">
      <c r="A361" t="s">
        <v>1204</v>
      </c>
      <c r="B361" t="s">
        <v>1205</v>
      </c>
      <c r="C361" t="s">
        <v>51</v>
      </c>
      <c r="D361" t="s">
        <v>118</v>
      </c>
      <c r="E361" t="s">
        <v>112</v>
      </c>
      <c r="F361" t="s">
        <v>119</v>
      </c>
      <c r="G361" t="s">
        <v>120</v>
      </c>
      <c r="H361" t="s">
        <v>55</v>
      </c>
      <c r="I361">
        <v>0</v>
      </c>
      <c r="J361">
        <v>0</v>
      </c>
      <c r="K361">
        <v>1</v>
      </c>
      <c r="L361" t="s">
        <v>56</v>
      </c>
      <c r="M361" t="s">
        <v>56</v>
      </c>
      <c r="N361" t="s">
        <v>56</v>
      </c>
      <c r="O361" t="s">
        <v>56</v>
      </c>
      <c r="P361" t="s">
        <v>56</v>
      </c>
      <c r="Q361">
        <v>1</v>
      </c>
      <c r="R361" t="s">
        <v>59</v>
      </c>
      <c r="S361" t="s">
        <v>60</v>
      </c>
      <c r="T361" t="s">
        <v>61</v>
      </c>
      <c r="U361">
        <v>168</v>
      </c>
      <c r="V361" t="s">
        <v>62</v>
      </c>
      <c r="W361" t="s">
        <v>121</v>
      </c>
      <c r="X361">
        <v>0.72877700000000001</v>
      </c>
      <c r="Y361" t="s">
        <v>122</v>
      </c>
      <c r="Z361">
        <v>13355</v>
      </c>
      <c r="AA361">
        <v>1323.86</v>
      </c>
      <c r="AB361">
        <f t="shared" si="10"/>
        <v>22.06433333333333</v>
      </c>
      <c r="AC361" t="s">
        <v>123</v>
      </c>
      <c r="AD361">
        <v>25</v>
      </c>
      <c r="AE361">
        <v>94.014899999999997</v>
      </c>
      <c r="AF361">
        <v>0</v>
      </c>
      <c r="AG361">
        <v>94.014899999999997</v>
      </c>
      <c r="AH361">
        <v>1</v>
      </c>
      <c r="AI361" t="s">
        <v>694</v>
      </c>
      <c r="AJ361">
        <v>4</v>
      </c>
      <c r="AK361" t="s">
        <v>56</v>
      </c>
      <c r="AL361">
        <v>0</v>
      </c>
      <c r="AM361">
        <v>0</v>
      </c>
      <c r="AN361" t="s">
        <v>56</v>
      </c>
      <c r="AO361" t="s">
        <v>56</v>
      </c>
      <c r="AP361" t="s">
        <v>56</v>
      </c>
      <c r="AQ361" t="s">
        <v>56</v>
      </c>
      <c r="AR361" t="s">
        <v>56</v>
      </c>
      <c r="AS361" t="s">
        <v>56</v>
      </c>
      <c r="AT361" t="s">
        <v>56</v>
      </c>
      <c r="AU361" t="s">
        <v>56</v>
      </c>
      <c r="AV361" t="s">
        <v>56</v>
      </c>
      <c r="AW361">
        <v>1851.8302376045999</v>
      </c>
      <c r="AY361">
        <f t="shared" si="11"/>
        <v>1851.8302376045999</v>
      </c>
      <c r="AZ361" t="s">
        <v>72</v>
      </c>
    </row>
    <row r="362" spans="1:52" x14ac:dyDescent="0.25">
      <c r="A362" t="s">
        <v>1479</v>
      </c>
      <c r="B362" t="s">
        <v>1480</v>
      </c>
      <c r="C362" t="s">
        <v>51</v>
      </c>
      <c r="D362" t="s">
        <v>118</v>
      </c>
      <c r="E362" t="s">
        <v>112</v>
      </c>
      <c r="F362" t="s">
        <v>119</v>
      </c>
      <c r="G362" t="s">
        <v>120</v>
      </c>
      <c r="H362" t="s">
        <v>55</v>
      </c>
      <c r="I362">
        <v>0</v>
      </c>
      <c r="J362">
        <v>0</v>
      </c>
      <c r="K362">
        <v>1</v>
      </c>
      <c r="L362" t="s">
        <v>56</v>
      </c>
      <c r="M362" t="s">
        <v>56</v>
      </c>
      <c r="N362" t="s">
        <v>56</v>
      </c>
      <c r="O362" t="s">
        <v>56</v>
      </c>
      <c r="P362" t="s">
        <v>56</v>
      </c>
      <c r="Q362">
        <v>1</v>
      </c>
      <c r="R362" t="s">
        <v>59</v>
      </c>
      <c r="S362" t="s">
        <v>60</v>
      </c>
      <c r="T362" t="s">
        <v>61</v>
      </c>
      <c r="U362">
        <v>178</v>
      </c>
      <c r="V362" t="s">
        <v>62</v>
      </c>
      <c r="W362" t="s">
        <v>121</v>
      </c>
      <c r="X362">
        <v>0.70613400000000004</v>
      </c>
      <c r="Y362" t="s">
        <v>122</v>
      </c>
      <c r="Z362">
        <v>1901.41</v>
      </c>
      <c r="AA362">
        <v>1397.99</v>
      </c>
      <c r="AB362">
        <f t="shared" si="10"/>
        <v>23.299833333333332</v>
      </c>
      <c r="AC362" t="s">
        <v>123</v>
      </c>
      <c r="AD362">
        <v>17</v>
      </c>
      <c r="AE362">
        <v>57.0503</v>
      </c>
      <c r="AF362">
        <v>0</v>
      </c>
      <c r="AG362">
        <v>57.0503</v>
      </c>
      <c r="AH362">
        <v>1</v>
      </c>
      <c r="AI362" t="s">
        <v>545</v>
      </c>
      <c r="AJ362">
        <v>4</v>
      </c>
      <c r="AK362" t="s">
        <v>56</v>
      </c>
      <c r="AL362">
        <v>0</v>
      </c>
      <c r="AM362">
        <v>0</v>
      </c>
      <c r="AN362" t="s">
        <v>56</v>
      </c>
      <c r="AO362" t="s">
        <v>56</v>
      </c>
      <c r="AP362" t="s">
        <v>56</v>
      </c>
      <c r="AQ362" t="s">
        <v>56</v>
      </c>
      <c r="AR362" t="s">
        <v>56</v>
      </c>
      <c r="AS362" t="s">
        <v>56</v>
      </c>
      <c r="AT362" t="s">
        <v>56</v>
      </c>
      <c r="AU362" t="s">
        <v>56</v>
      </c>
      <c r="AV362" t="s">
        <v>56</v>
      </c>
      <c r="AW362">
        <v>1925.02033017956</v>
      </c>
      <c r="AX362">
        <v>980</v>
      </c>
      <c r="AY362">
        <f t="shared" si="11"/>
        <v>945.02033017956001</v>
      </c>
      <c r="AZ362" t="s">
        <v>72</v>
      </c>
    </row>
    <row r="363" spans="1:52" x14ac:dyDescent="0.25">
      <c r="A363" t="s">
        <v>1116</v>
      </c>
      <c r="B363" t="s">
        <v>1117</v>
      </c>
      <c r="C363" t="s">
        <v>51</v>
      </c>
      <c r="D363" t="s">
        <v>118</v>
      </c>
      <c r="E363" t="s">
        <v>112</v>
      </c>
      <c r="F363" t="s">
        <v>119</v>
      </c>
      <c r="G363" t="s">
        <v>120</v>
      </c>
      <c r="H363" t="s">
        <v>55</v>
      </c>
      <c r="I363">
        <v>0</v>
      </c>
      <c r="J363">
        <v>0</v>
      </c>
      <c r="K363">
        <v>1</v>
      </c>
      <c r="L363" t="s">
        <v>56</v>
      </c>
      <c r="M363" t="s">
        <v>56</v>
      </c>
      <c r="N363" t="s">
        <v>56</v>
      </c>
      <c r="O363" t="s">
        <v>56</v>
      </c>
      <c r="P363" t="s">
        <v>56</v>
      </c>
      <c r="Q363">
        <v>1</v>
      </c>
      <c r="R363" t="s">
        <v>59</v>
      </c>
      <c r="S363" t="s">
        <v>60</v>
      </c>
      <c r="T363" t="s">
        <v>61</v>
      </c>
      <c r="U363">
        <v>68</v>
      </c>
      <c r="V363" t="s">
        <v>62</v>
      </c>
      <c r="W363" t="s">
        <v>121</v>
      </c>
      <c r="X363">
        <v>0.73715699999999995</v>
      </c>
      <c r="Y363" t="s">
        <v>122</v>
      </c>
      <c r="Z363">
        <v>7157.81</v>
      </c>
      <c r="AA363">
        <v>413.070999999999</v>
      </c>
      <c r="AB363">
        <f t="shared" si="10"/>
        <v>6.8845166666666504</v>
      </c>
      <c r="AC363" t="s">
        <v>123</v>
      </c>
      <c r="AD363">
        <v>22</v>
      </c>
      <c r="AE363">
        <v>81.007199999999997</v>
      </c>
      <c r="AF363">
        <v>0</v>
      </c>
      <c r="AG363">
        <v>81.007199999999997</v>
      </c>
      <c r="AH363">
        <v>1</v>
      </c>
      <c r="AI363" t="s">
        <v>175</v>
      </c>
      <c r="AJ363">
        <v>4</v>
      </c>
      <c r="AK363" t="s">
        <v>56</v>
      </c>
      <c r="AL363">
        <v>0</v>
      </c>
      <c r="AM363">
        <v>0</v>
      </c>
      <c r="AN363" t="s">
        <v>56</v>
      </c>
      <c r="AO363" t="s">
        <v>56</v>
      </c>
      <c r="AP363" t="s">
        <v>56</v>
      </c>
      <c r="AQ363" t="s">
        <v>56</v>
      </c>
      <c r="AR363" t="s">
        <v>56</v>
      </c>
      <c r="AS363" t="s">
        <v>56</v>
      </c>
      <c r="AT363" t="s">
        <v>56</v>
      </c>
      <c r="AU363" t="s">
        <v>56</v>
      </c>
      <c r="AV363" t="s">
        <v>56</v>
      </c>
      <c r="AW363">
        <v>1097.51655038579</v>
      </c>
      <c r="AY363">
        <f t="shared" si="11"/>
        <v>1097.51655038579</v>
      </c>
      <c r="AZ363" t="s">
        <v>72</v>
      </c>
    </row>
    <row r="364" spans="1:52" x14ac:dyDescent="0.25">
      <c r="A364" t="s">
        <v>138</v>
      </c>
      <c r="B364" t="s">
        <v>139</v>
      </c>
      <c r="C364" t="s">
        <v>51</v>
      </c>
      <c r="D364" t="s">
        <v>118</v>
      </c>
      <c r="E364" t="s">
        <v>112</v>
      </c>
      <c r="F364" t="s">
        <v>119</v>
      </c>
      <c r="G364" t="s">
        <v>120</v>
      </c>
      <c r="H364" t="s">
        <v>55</v>
      </c>
      <c r="I364">
        <v>0</v>
      </c>
      <c r="J364">
        <v>0</v>
      </c>
      <c r="K364">
        <v>1</v>
      </c>
      <c r="L364" t="s">
        <v>56</v>
      </c>
      <c r="M364" t="s">
        <v>56</v>
      </c>
      <c r="N364" t="s">
        <v>56</v>
      </c>
      <c r="O364" t="s">
        <v>56</v>
      </c>
      <c r="P364" t="s">
        <v>56</v>
      </c>
      <c r="Q364">
        <v>1</v>
      </c>
      <c r="R364" t="s">
        <v>59</v>
      </c>
      <c r="S364" t="s">
        <v>60</v>
      </c>
      <c r="T364" t="s">
        <v>61</v>
      </c>
      <c r="U364">
        <v>75</v>
      </c>
      <c r="V364" t="s">
        <v>62</v>
      </c>
      <c r="W364" t="s">
        <v>121</v>
      </c>
      <c r="X364">
        <v>0.90668700000000002</v>
      </c>
      <c r="Y364" t="s">
        <v>122</v>
      </c>
      <c r="Z364">
        <v>32217</v>
      </c>
      <c r="AA364">
        <v>442.34300000000002</v>
      </c>
      <c r="AB364">
        <f t="shared" si="10"/>
        <v>7.3723833333333335</v>
      </c>
      <c r="AC364" t="s">
        <v>123</v>
      </c>
      <c r="AD364">
        <v>26</v>
      </c>
      <c r="AE364">
        <v>92.030600000000007</v>
      </c>
      <c r="AF364">
        <v>0</v>
      </c>
      <c r="AG364">
        <v>92.030600000000007</v>
      </c>
      <c r="AH364">
        <v>1</v>
      </c>
      <c r="AI364" t="s">
        <v>103</v>
      </c>
      <c r="AJ364">
        <v>4</v>
      </c>
      <c r="AK364" t="s">
        <v>56</v>
      </c>
      <c r="AL364">
        <v>0</v>
      </c>
      <c r="AM364">
        <v>0</v>
      </c>
      <c r="AN364" t="s">
        <v>56</v>
      </c>
      <c r="AO364" t="s">
        <v>56</v>
      </c>
      <c r="AP364" t="s">
        <v>56</v>
      </c>
      <c r="AQ364" t="s">
        <v>56</v>
      </c>
      <c r="AR364" t="s">
        <v>56</v>
      </c>
      <c r="AS364" t="s">
        <v>56</v>
      </c>
      <c r="AT364" t="s">
        <v>56</v>
      </c>
      <c r="AU364" t="s">
        <v>56</v>
      </c>
      <c r="AV364" t="s">
        <v>56</v>
      </c>
      <c r="AW364">
        <v>1120.5882712530999</v>
      </c>
      <c r="AX364">
        <v>1116</v>
      </c>
      <c r="AY364">
        <f t="shared" si="11"/>
        <v>4.588271253099947</v>
      </c>
      <c r="AZ364" t="s">
        <v>72</v>
      </c>
    </row>
    <row r="365" spans="1:52" x14ac:dyDescent="0.25">
      <c r="A365" t="s">
        <v>475</v>
      </c>
      <c r="B365" t="s">
        <v>476</v>
      </c>
      <c r="C365" t="s">
        <v>51</v>
      </c>
      <c r="D365" t="s">
        <v>118</v>
      </c>
      <c r="E365" t="s">
        <v>112</v>
      </c>
      <c r="F365" t="s">
        <v>119</v>
      </c>
      <c r="G365" t="s">
        <v>120</v>
      </c>
      <c r="H365" t="s">
        <v>55</v>
      </c>
      <c r="I365">
        <v>0</v>
      </c>
      <c r="J365">
        <v>0</v>
      </c>
      <c r="K365">
        <v>1</v>
      </c>
      <c r="L365" t="s">
        <v>56</v>
      </c>
      <c r="M365" t="s">
        <v>56</v>
      </c>
      <c r="N365" t="s">
        <v>56</v>
      </c>
      <c r="O365" t="s">
        <v>56</v>
      </c>
      <c r="P365" t="s">
        <v>56</v>
      </c>
      <c r="Q365">
        <v>1</v>
      </c>
      <c r="R365" t="s">
        <v>59</v>
      </c>
      <c r="S365" t="s">
        <v>60</v>
      </c>
      <c r="T365" t="s">
        <v>61</v>
      </c>
      <c r="U365">
        <v>90</v>
      </c>
      <c r="V365" t="s">
        <v>62</v>
      </c>
      <c r="W365" t="s">
        <v>121</v>
      </c>
      <c r="X365">
        <v>0.82528799999999902</v>
      </c>
      <c r="Y365" t="s">
        <v>122</v>
      </c>
      <c r="Z365">
        <v>6300</v>
      </c>
      <c r="AA365">
        <v>604.65699999999902</v>
      </c>
      <c r="AB365">
        <f t="shared" si="10"/>
        <v>10.07761666666665</v>
      </c>
      <c r="AC365" t="s">
        <v>123</v>
      </c>
      <c r="AD365">
        <v>10</v>
      </c>
      <c r="AE365">
        <v>93.003100000000003</v>
      </c>
      <c r="AF365">
        <v>0</v>
      </c>
      <c r="AG365">
        <v>93.003100000000003</v>
      </c>
      <c r="AH365">
        <v>1</v>
      </c>
      <c r="AI365" t="s">
        <v>146</v>
      </c>
      <c r="AJ365">
        <v>4</v>
      </c>
      <c r="AK365" t="s">
        <v>56</v>
      </c>
      <c r="AL365">
        <v>0</v>
      </c>
      <c r="AM365">
        <v>0</v>
      </c>
      <c r="AN365" t="s">
        <v>56</v>
      </c>
      <c r="AO365" t="s">
        <v>56</v>
      </c>
      <c r="AP365" t="s">
        <v>56</v>
      </c>
      <c r="AQ365" t="s">
        <v>56</v>
      </c>
      <c r="AR365" t="s">
        <v>56</v>
      </c>
      <c r="AS365" t="s">
        <v>56</v>
      </c>
      <c r="AT365" t="s">
        <v>56</v>
      </c>
      <c r="AU365" t="s">
        <v>56</v>
      </c>
      <c r="AV365" t="s">
        <v>56</v>
      </c>
      <c r="AW365">
        <v>1245.8804189559401</v>
      </c>
      <c r="AX365">
        <v>1045</v>
      </c>
      <c r="AY365">
        <f t="shared" si="11"/>
        <v>200.88041895594006</v>
      </c>
      <c r="AZ365" t="s">
        <v>72</v>
      </c>
    </row>
    <row r="366" spans="1:52" x14ac:dyDescent="0.25">
      <c r="A366" t="s">
        <v>1442</v>
      </c>
      <c r="B366" t="s">
        <v>1443</v>
      </c>
      <c r="C366" t="s">
        <v>51</v>
      </c>
      <c r="D366" t="s">
        <v>118</v>
      </c>
      <c r="E366" t="s">
        <v>112</v>
      </c>
      <c r="F366" t="s">
        <v>119</v>
      </c>
      <c r="G366" t="s">
        <v>120</v>
      </c>
      <c r="H366" t="s">
        <v>55</v>
      </c>
      <c r="I366">
        <v>0</v>
      </c>
      <c r="J366">
        <v>0</v>
      </c>
      <c r="K366">
        <v>1</v>
      </c>
      <c r="L366" t="s">
        <v>56</v>
      </c>
      <c r="M366" t="s">
        <v>56</v>
      </c>
      <c r="N366" t="s">
        <v>56</v>
      </c>
      <c r="O366" t="s">
        <v>56</v>
      </c>
      <c r="P366" t="s">
        <v>56</v>
      </c>
      <c r="Q366">
        <v>1</v>
      </c>
      <c r="R366" t="s">
        <v>59</v>
      </c>
      <c r="S366" t="s">
        <v>60</v>
      </c>
      <c r="T366" t="s">
        <v>61</v>
      </c>
      <c r="U366">
        <v>146</v>
      </c>
      <c r="V366" t="s">
        <v>62</v>
      </c>
      <c r="W366" t="s">
        <v>121</v>
      </c>
      <c r="X366">
        <v>0.71065299999999998</v>
      </c>
      <c r="Y366" t="s">
        <v>122</v>
      </c>
      <c r="Z366">
        <v>28247</v>
      </c>
      <c r="AA366">
        <v>1141.29</v>
      </c>
      <c r="AB366">
        <f t="shared" si="10"/>
        <v>19.0215</v>
      </c>
      <c r="AC366" t="s">
        <v>123</v>
      </c>
      <c r="AD366">
        <v>41</v>
      </c>
      <c r="AE366">
        <v>93.0214</v>
      </c>
      <c r="AF366">
        <v>0</v>
      </c>
      <c r="AG366">
        <v>93.0214</v>
      </c>
      <c r="AH366">
        <v>1</v>
      </c>
      <c r="AI366" t="s">
        <v>1444</v>
      </c>
      <c r="AJ366">
        <v>2</v>
      </c>
      <c r="AK366" t="s">
        <v>56</v>
      </c>
      <c r="AL366">
        <v>0</v>
      </c>
      <c r="AM366">
        <v>0</v>
      </c>
      <c r="AN366" t="s">
        <v>56</v>
      </c>
      <c r="AO366" t="s">
        <v>56</v>
      </c>
      <c r="AP366" t="s">
        <v>56</v>
      </c>
      <c r="AQ366" t="s">
        <v>56</v>
      </c>
      <c r="AR366" t="s">
        <v>56</v>
      </c>
      <c r="AS366" t="s">
        <v>56</v>
      </c>
      <c r="AT366" t="s">
        <v>56</v>
      </c>
      <c r="AU366" t="s">
        <v>56</v>
      </c>
      <c r="AV366" t="s">
        <v>56</v>
      </c>
      <c r="AW366">
        <v>1681.3196017673299</v>
      </c>
      <c r="AX366">
        <v>974</v>
      </c>
      <c r="AY366">
        <f t="shared" si="11"/>
        <v>707.31960176732991</v>
      </c>
      <c r="AZ366" t="s">
        <v>72</v>
      </c>
    </row>
    <row r="367" spans="1:52" x14ac:dyDescent="0.25">
      <c r="A367" t="s">
        <v>1095</v>
      </c>
      <c r="B367" t="s">
        <v>1096</v>
      </c>
      <c r="C367" t="s">
        <v>51</v>
      </c>
      <c r="D367" t="s">
        <v>118</v>
      </c>
      <c r="E367" t="s">
        <v>112</v>
      </c>
      <c r="F367" t="s">
        <v>119</v>
      </c>
      <c r="G367" t="s">
        <v>120</v>
      </c>
      <c r="H367" t="s">
        <v>55</v>
      </c>
      <c r="I367">
        <v>0</v>
      </c>
      <c r="J367">
        <v>0</v>
      </c>
      <c r="K367">
        <v>1</v>
      </c>
      <c r="L367" t="s">
        <v>56</v>
      </c>
      <c r="M367" t="s">
        <v>56</v>
      </c>
      <c r="N367" t="s">
        <v>56</v>
      </c>
      <c r="O367" t="s">
        <v>56</v>
      </c>
      <c r="P367" t="s">
        <v>56</v>
      </c>
      <c r="Q367">
        <v>1</v>
      </c>
      <c r="R367" t="s">
        <v>59</v>
      </c>
      <c r="S367" t="s">
        <v>60</v>
      </c>
      <c r="T367" t="s">
        <v>61</v>
      </c>
      <c r="U367">
        <v>196</v>
      </c>
      <c r="V367" t="s">
        <v>62</v>
      </c>
      <c r="W367" t="s">
        <v>121</v>
      </c>
      <c r="X367">
        <v>0.73803200000000002</v>
      </c>
      <c r="Y367" t="s">
        <v>122</v>
      </c>
      <c r="Z367">
        <v>25790</v>
      </c>
      <c r="AA367">
        <v>1530.05</v>
      </c>
      <c r="AB367">
        <f t="shared" si="10"/>
        <v>25.500833333333333</v>
      </c>
      <c r="AC367" t="s">
        <v>123</v>
      </c>
      <c r="AD367">
        <v>41</v>
      </c>
      <c r="AE367">
        <v>162.018</v>
      </c>
      <c r="AF367">
        <v>0</v>
      </c>
      <c r="AG367">
        <v>162.018</v>
      </c>
      <c r="AH367">
        <v>1</v>
      </c>
      <c r="AI367" t="s">
        <v>1018</v>
      </c>
      <c r="AJ367">
        <v>3</v>
      </c>
      <c r="AK367" t="s">
        <v>56</v>
      </c>
      <c r="AL367">
        <v>0</v>
      </c>
      <c r="AM367">
        <v>0</v>
      </c>
      <c r="AN367" t="s">
        <v>56</v>
      </c>
      <c r="AO367" t="s">
        <v>56</v>
      </c>
      <c r="AP367" t="s">
        <v>56</v>
      </c>
      <c r="AQ367" t="s">
        <v>56</v>
      </c>
      <c r="AR367" t="s">
        <v>56</v>
      </c>
      <c r="AS367" t="s">
        <v>56</v>
      </c>
      <c r="AT367" t="s">
        <v>56</v>
      </c>
      <c r="AU367" t="s">
        <v>56</v>
      </c>
      <c r="AV367" t="s">
        <v>56</v>
      </c>
      <c r="AW367">
        <v>2062.0098421176499</v>
      </c>
      <c r="AX367">
        <v>1774</v>
      </c>
      <c r="AY367">
        <f t="shared" si="11"/>
        <v>288.0098421176499</v>
      </c>
      <c r="AZ367" t="s">
        <v>72</v>
      </c>
    </row>
    <row r="368" spans="1:52" x14ac:dyDescent="0.25">
      <c r="A368" t="s">
        <v>851</v>
      </c>
      <c r="B368" t="s">
        <v>852</v>
      </c>
      <c r="C368" t="s">
        <v>51</v>
      </c>
      <c r="D368" t="s">
        <v>118</v>
      </c>
      <c r="E368" t="s">
        <v>112</v>
      </c>
      <c r="F368" t="s">
        <v>119</v>
      </c>
      <c r="G368" t="s">
        <v>120</v>
      </c>
      <c r="H368" t="s">
        <v>55</v>
      </c>
      <c r="I368">
        <v>0</v>
      </c>
      <c r="J368">
        <v>0</v>
      </c>
      <c r="K368">
        <v>1</v>
      </c>
      <c r="L368" t="s">
        <v>56</v>
      </c>
      <c r="M368" t="s">
        <v>56</v>
      </c>
      <c r="N368" t="s">
        <v>56</v>
      </c>
      <c r="O368" t="s">
        <v>56</v>
      </c>
      <c r="P368" t="s">
        <v>56</v>
      </c>
      <c r="Q368">
        <v>1</v>
      </c>
      <c r="R368" t="s">
        <v>59</v>
      </c>
      <c r="S368" t="s">
        <v>60</v>
      </c>
      <c r="T368" t="s">
        <v>61</v>
      </c>
      <c r="U368">
        <v>148</v>
      </c>
      <c r="V368" t="s">
        <v>62</v>
      </c>
      <c r="W368" t="s">
        <v>121</v>
      </c>
      <c r="X368">
        <v>0.76646800000000004</v>
      </c>
      <c r="Y368" t="s">
        <v>122</v>
      </c>
      <c r="Z368">
        <v>25170</v>
      </c>
      <c r="AA368">
        <v>1154.8499999999999</v>
      </c>
      <c r="AB368">
        <f t="shared" si="10"/>
        <v>19.247499999999999</v>
      </c>
      <c r="AC368" t="s">
        <v>123</v>
      </c>
      <c r="AD368">
        <v>24</v>
      </c>
      <c r="AE368">
        <v>108.80500000000001</v>
      </c>
      <c r="AF368">
        <v>0</v>
      </c>
      <c r="AG368">
        <v>108.80500000000001</v>
      </c>
      <c r="AH368">
        <v>1</v>
      </c>
      <c r="AI368" t="s">
        <v>853</v>
      </c>
      <c r="AJ368">
        <v>4</v>
      </c>
      <c r="AK368" t="s">
        <v>56</v>
      </c>
      <c r="AL368">
        <v>0</v>
      </c>
      <c r="AM368">
        <v>0</v>
      </c>
      <c r="AN368" t="s">
        <v>56</v>
      </c>
      <c r="AO368" t="s">
        <v>56</v>
      </c>
      <c r="AP368" t="s">
        <v>56</v>
      </c>
      <c r="AQ368" t="s">
        <v>56</v>
      </c>
      <c r="AR368" t="s">
        <v>56</v>
      </c>
      <c r="AS368" t="s">
        <v>56</v>
      </c>
      <c r="AT368" t="s">
        <v>56</v>
      </c>
      <c r="AU368" t="s">
        <v>56</v>
      </c>
      <c r="AV368" t="s">
        <v>56</v>
      </c>
      <c r="AW368">
        <v>1693.29628743134</v>
      </c>
      <c r="AX368">
        <v>1114</v>
      </c>
      <c r="AY368">
        <f t="shared" si="11"/>
        <v>579.29628743134003</v>
      </c>
      <c r="AZ368" t="s">
        <v>72</v>
      </c>
    </row>
    <row r="369" spans="1:52" x14ac:dyDescent="0.25">
      <c r="A369" t="s">
        <v>814</v>
      </c>
      <c r="B369" t="s">
        <v>815</v>
      </c>
      <c r="C369" t="s">
        <v>51</v>
      </c>
      <c r="D369" t="s">
        <v>118</v>
      </c>
      <c r="E369" t="s">
        <v>112</v>
      </c>
      <c r="F369" t="s">
        <v>119</v>
      </c>
      <c r="G369" t="s">
        <v>120</v>
      </c>
      <c r="H369" t="s">
        <v>55</v>
      </c>
      <c r="I369">
        <v>0</v>
      </c>
      <c r="J369">
        <v>0</v>
      </c>
      <c r="K369">
        <v>1</v>
      </c>
      <c r="L369" t="s">
        <v>56</v>
      </c>
      <c r="M369" t="s">
        <v>56</v>
      </c>
      <c r="N369" t="s">
        <v>56</v>
      </c>
      <c r="O369" t="s">
        <v>56</v>
      </c>
      <c r="P369" t="s">
        <v>56</v>
      </c>
      <c r="Q369">
        <v>1</v>
      </c>
      <c r="R369" t="s">
        <v>59</v>
      </c>
      <c r="S369" t="s">
        <v>60</v>
      </c>
      <c r="T369" t="s">
        <v>61</v>
      </c>
      <c r="U369">
        <v>205</v>
      </c>
      <c r="V369" t="s">
        <v>62</v>
      </c>
      <c r="W369" t="s">
        <v>121</v>
      </c>
      <c r="X369">
        <v>0.77367200000000003</v>
      </c>
      <c r="Y369" t="s">
        <v>122</v>
      </c>
      <c r="Z369">
        <v>11090</v>
      </c>
      <c r="AA369">
        <v>1588.91</v>
      </c>
      <c r="AB369">
        <f t="shared" si="10"/>
        <v>26.481833333333334</v>
      </c>
      <c r="AC369" t="s">
        <v>123</v>
      </c>
      <c r="AD369">
        <v>17</v>
      </c>
      <c r="AE369">
        <v>87.036100000000005</v>
      </c>
      <c r="AF369">
        <v>0</v>
      </c>
      <c r="AG369">
        <v>87.036100000000005</v>
      </c>
      <c r="AH369">
        <v>1</v>
      </c>
      <c r="AI369" t="s">
        <v>582</v>
      </c>
      <c r="AJ369">
        <v>3</v>
      </c>
      <c r="AK369" t="s">
        <v>56</v>
      </c>
      <c r="AL369">
        <v>0</v>
      </c>
      <c r="AM369">
        <v>0</v>
      </c>
      <c r="AN369" t="s">
        <v>56</v>
      </c>
      <c r="AO369" t="s">
        <v>56</v>
      </c>
      <c r="AP369" t="s">
        <v>56</v>
      </c>
      <c r="AQ369" t="s">
        <v>56</v>
      </c>
      <c r="AR369" t="s">
        <v>56</v>
      </c>
      <c r="AS369" t="s">
        <v>56</v>
      </c>
      <c r="AT369" t="s">
        <v>56</v>
      </c>
      <c r="AU369" t="s">
        <v>56</v>
      </c>
      <c r="AV369" t="s">
        <v>56</v>
      </c>
      <c r="AW369">
        <v>2125.6691412826099</v>
      </c>
      <c r="AY369">
        <f t="shared" si="11"/>
        <v>2125.6691412826099</v>
      </c>
      <c r="AZ369" t="s">
        <v>72</v>
      </c>
    </row>
    <row r="370" spans="1:52" x14ac:dyDescent="0.25">
      <c r="A370" t="s">
        <v>814</v>
      </c>
      <c r="B370" t="s">
        <v>815</v>
      </c>
      <c r="C370" t="s">
        <v>51</v>
      </c>
      <c r="D370" t="s">
        <v>118</v>
      </c>
      <c r="E370" t="s">
        <v>112</v>
      </c>
      <c r="F370" t="s">
        <v>119</v>
      </c>
      <c r="G370" t="s">
        <v>120</v>
      </c>
      <c r="H370" t="s">
        <v>55</v>
      </c>
      <c r="I370">
        <v>0</v>
      </c>
      <c r="J370">
        <v>0</v>
      </c>
      <c r="K370">
        <v>1</v>
      </c>
      <c r="L370" t="s">
        <v>56</v>
      </c>
      <c r="M370" t="s">
        <v>56</v>
      </c>
      <c r="N370" t="s">
        <v>56</v>
      </c>
      <c r="O370" t="s">
        <v>56</v>
      </c>
      <c r="P370" t="s">
        <v>56</v>
      </c>
      <c r="Q370">
        <v>1</v>
      </c>
      <c r="R370" t="s">
        <v>59</v>
      </c>
      <c r="S370" t="s">
        <v>60</v>
      </c>
      <c r="T370" t="s">
        <v>61</v>
      </c>
      <c r="U370">
        <v>151</v>
      </c>
      <c r="V370" t="s">
        <v>62</v>
      </c>
      <c r="W370" t="s">
        <v>121</v>
      </c>
      <c r="X370">
        <v>0.74532100000000001</v>
      </c>
      <c r="Y370" t="s">
        <v>122</v>
      </c>
      <c r="Z370">
        <v>5980</v>
      </c>
      <c r="AA370">
        <v>1188.31</v>
      </c>
      <c r="AB370">
        <f t="shared" si="10"/>
        <v>19.805166666666665</v>
      </c>
      <c r="AC370" t="s">
        <v>123</v>
      </c>
      <c r="AD370">
        <v>12</v>
      </c>
      <c r="AE370">
        <v>87.017700000000005</v>
      </c>
      <c r="AF370">
        <v>0</v>
      </c>
      <c r="AG370">
        <v>87.017700000000005</v>
      </c>
      <c r="AH370">
        <v>1</v>
      </c>
      <c r="AI370" t="s">
        <v>631</v>
      </c>
      <c r="AJ370">
        <v>3</v>
      </c>
      <c r="AK370" t="s">
        <v>56</v>
      </c>
      <c r="AL370">
        <v>0</v>
      </c>
      <c r="AM370">
        <v>0</v>
      </c>
      <c r="AN370" t="s">
        <v>56</v>
      </c>
      <c r="AO370" t="s">
        <v>56</v>
      </c>
      <c r="AP370" t="s">
        <v>56</v>
      </c>
      <c r="AQ370" t="s">
        <v>56</v>
      </c>
      <c r="AR370" t="s">
        <v>56</v>
      </c>
      <c r="AS370" t="s">
        <v>56</v>
      </c>
      <c r="AT370" t="s">
        <v>56</v>
      </c>
      <c r="AU370" t="s">
        <v>56</v>
      </c>
      <c r="AV370" t="s">
        <v>56</v>
      </c>
      <c r="AW370">
        <v>1723.9138895816</v>
      </c>
      <c r="AY370">
        <f t="shared" si="11"/>
        <v>1723.9138895816</v>
      </c>
      <c r="AZ370" t="s">
        <v>72</v>
      </c>
    </row>
    <row r="371" spans="1:52" x14ac:dyDescent="0.25">
      <c r="A371" t="s">
        <v>737</v>
      </c>
      <c r="B371" t="s">
        <v>738</v>
      </c>
      <c r="C371" t="s">
        <v>51</v>
      </c>
      <c r="D371" t="s">
        <v>118</v>
      </c>
      <c r="E371" t="s">
        <v>112</v>
      </c>
      <c r="F371" t="s">
        <v>119</v>
      </c>
      <c r="G371" t="s">
        <v>120</v>
      </c>
      <c r="H371" t="s">
        <v>55</v>
      </c>
      <c r="I371">
        <v>0</v>
      </c>
      <c r="J371">
        <v>0</v>
      </c>
      <c r="K371">
        <v>1</v>
      </c>
      <c r="L371" t="s">
        <v>56</v>
      </c>
      <c r="M371" t="s">
        <v>56</v>
      </c>
      <c r="N371" t="s">
        <v>56</v>
      </c>
      <c r="O371" t="s">
        <v>56</v>
      </c>
      <c r="P371" t="s">
        <v>56</v>
      </c>
      <c r="Q371">
        <v>1</v>
      </c>
      <c r="R371" t="s">
        <v>59</v>
      </c>
      <c r="S371" t="s">
        <v>60</v>
      </c>
      <c r="T371" t="s">
        <v>61</v>
      </c>
      <c r="U371">
        <v>177</v>
      </c>
      <c r="V371" t="s">
        <v>62</v>
      </c>
      <c r="W371" t="s">
        <v>121</v>
      </c>
      <c r="X371">
        <v>0.78534599999999999</v>
      </c>
      <c r="Y371" t="s">
        <v>122</v>
      </c>
      <c r="Z371">
        <v>41237.599999999999</v>
      </c>
      <c r="AA371">
        <v>1397.66</v>
      </c>
      <c r="AB371">
        <f t="shared" si="10"/>
        <v>23.294333333333334</v>
      </c>
      <c r="AC371" t="s">
        <v>123</v>
      </c>
      <c r="AD371">
        <v>42</v>
      </c>
      <c r="AE371">
        <v>87.0471</v>
      </c>
      <c r="AF371">
        <v>0</v>
      </c>
      <c r="AG371">
        <v>87.0471</v>
      </c>
      <c r="AH371">
        <v>1</v>
      </c>
      <c r="AI371" t="s">
        <v>227</v>
      </c>
      <c r="AJ371">
        <v>4</v>
      </c>
      <c r="AK371" t="s">
        <v>56</v>
      </c>
      <c r="AL371">
        <v>0</v>
      </c>
      <c r="AM371">
        <v>0</v>
      </c>
      <c r="AN371" t="s">
        <v>56</v>
      </c>
      <c r="AO371" t="s">
        <v>56</v>
      </c>
      <c r="AP371" t="s">
        <v>56</v>
      </c>
      <c r="AQ371" t="s">
        <v>56</v>
      </c>
      <c r="AR371" t="s">
        <v>56</v>
      </c>
      <c r="AS371" t="s">
        <v>56</v>
      </c>
      <c r="AT371" t="s">
        <v>56</v>
      </c>
      <c r="AU371" t="s">
        <v>56</v>
      </c>
      <c r="AV371" t="s">
        <v>56</v>
      </c>
      <c r="AW371">
        <v>1924.6853728768999</v>
      </c>
      <c r="AY371">
        <f t="shared" si="11"/>
        <v>1924.6853728768999</v>
      </c>
      <c r="AZ371" t="s">
        <v>72</v>
      </c>
    </row>
    <row r="372" spans="1:52" x14ac:dyDescent="0.25">
      <c r="A372" t="s">
        <v>737</v>
      </c>
      <c r="B372" t="s">
        <v>738</v>
      </c>
      <c r="C372" t="s">
        <v>51</v>
      </c>
      <c r="D372" t="s">
        <v>118</v>
      </c>
      <c r="E372" t="s">
        <v>112</v>
      </c>
      <c r="F372" t="s">
        <v>119</v>
      </c>
      <c r="G372" t="s">
        <v>120</v>
      </c>
      <c r="H372" t="s">
        <v>55</v>
      </c>
      <c r="I372">
        <v>0</v>
      </c>
      <c r="J372">
        <v>0</v>
      </c>
      <c r="K372">
        <v>1</v>
      </c>
      <c r="L372" t="s">
        <v>56</v>
      </c>
      <c r="M372" t="s">
        <v>56</v>
      </c>
      <c r="N372" t="s">
        <v>56</v>
      </c>
      <c r="O372" t="s">
        <v>56</v>
      </c>
      <c r="P372" t="s">
        <v>56</v>
      </c>
      <c r="Q372">
        <v>1</v>
      </c>
      <c r="R372" t="s">
        <v>59</v>
      </c>
      <c r="S372" t="s">
        <v>60</v>
      </c>
      <c r="T372" t="s">
        <v>61</v>
      </c>
      <c r="U372">
        <v>180</v>
      </c>
      <c r="V372" t="s">
        <v>62</v>
      </c>
      <c r="W372" t="s">
        <v>121</v>
      </c>
      <c r="X372">
        <v>0.78131499999999998</v>
      </c>
      <c r="Y372" t="s">
        <v>122</v>
      </c>
      <c r="Z372">
        <v>10277.1</v>
      </c>
      <c r="AA372">
        <v>1397.71</v>
      </c>
      <c r="AB372">
        <f t="shared" si="10"/>
        <v>23.295166666666667</v>
      </c>
      <c r="AC372" t="s">
        <v>123</v>
      </c>
      <c r="AD372">
        <v>43</v>
      </c>
      <c r="AE372">
        <v>82.034499999999994</v>
      </c>
      <c r="AF372">
        <v>0</v>
      </c>
      <c r="AG372">
        <v>82.034499999999994</v>
      </c>
      <c r="AH372">
        <v>1</v>
      </c>
      <c r="AI372" t="s">
        <v>430</v>
      </c>
      <c r="AJ372">
        <v>3</v>
      </c>
      <c r="AK372" t="s">
        <v>56</v>
      </c>
      <c r="AL372">
        <v>0</v>
      </c>
      <c r="AM372">
        <v>0</v>
      </c>
      <c r="AN372" t="s">
        <v>56</v>
      </c>
      <c r="AO372" t="s">
        <v>56</v>
      </c>
      <c r="AP372" t="s">
        <v>56</v>
      </c>
      <c r="AQ372" t="s">
        <v>56</v>
      </c>
      <c r="AR372" t="s">
        <v>56</v>
      </c>
      <c r="AS372" t="s">
        <v>56</v>
      </c>
      <c r="AT372" t="s">
        <v>56</v>
      </c>
      <c r="AU372" t="s">
        <v>56</v>
      </c>
      <c r="AV372" t="s">
        <v>56</v>
      </c>
      <c r="AW372">
        <v>1924.7361239833599</v>
      </c>
      <c r="AY372">
        <f t="shared" si="11"/>
        <v>1924.7361239833599</v>
      </c>
      <c r="AZ372" t="s">
        <v>72</v>
      </c>
    </row>
    <row r="373" spans="1:52" x14ac:dyDescent="0.25">
      <c r="A373" t="s">
        <v>737</v>
      </c>
      <c r="B373" t="s">
        <v>738</v>
      </c>
      <c r="C373" t="s">
        <v>51</v>
      </c>
      <c r="D373" t="s">
        <v>118</v>
      </c>
      <c r="E373" t="s">
        <v>112</v>
      </c>
      <c r="F373" t="s">
        <v>119</v>
      </c>
      <c r="G373" t="s">
        <v>120</v>
      </c>
      <c r="H373" t="s">
        <v>55</v>
      </c>
      <c r="I373">
        <v>0</v>
      </c>
      <c r="J373">
        <v>0</v>
      </c>
      <c r="K373">
        <v>1</v>
      </c>
      <c r="L373" t="s">
        <v>56</v>
      </c>
      <c r="M373" t="s">
        <v>56</v>
      </c>
      <c r="N373" t="s">
        <v>56</v>
      </c>
      <c r="O373" t="s">
        <v>56</v>
      </c>
      <c r="P373" t="s">
        <v>56</v>
      </c>
      <c r="Q373">
        <v>1</v>
      </c>
      <c r="R373" t="s">
        <v>59</v>
      </c>
      <c r="S373" t="s">
        <v>60</v>
      </c>
      <c r="T373" t="s">
        <v>61</v>
      </c>
      <c r="U373">
        <v>204</v>
      </c>
      <c r="V373" t="s">
        <v>62</v>
      </c>
      <c r="W373" t="s">
        <v>121</v>
      </c>
      <c r="X373">
        <v>0.72909799999999902</v>
      </c>
      <c r="Y373" t="s">
        <v>122</v>
      </c>
      <c r="Z373">
        <v>13857</v>
      </c>
      <c r="AA373">
        <v>1588.98</v>
      </c>
      <c r="AB373">
        <f t="shared" si="10"/>
        <v>26.483000000000001</v>
      </c>
      <c r="AC373" t="s">
        <v>123</v>
      </c>
      <c r="AD373">
        <v>31</v>
      </c>
      <c r="AE373">
        <v>87.035899999999998</v>
      </c>
      <c r="AF373">
        <v>0</v>
      </c>
      <c r="AG373">
        <v>87.035899999999998</v>
      </c>
      <c r="AH373">
        <v>1</v>
      </c>
      <c r="AI373" t="s">
        <v>791</v>
      </c>
      <c r="AJ373">
        <v>3</v>
      </c>
      <c r="AK373" t="s">
        <v>56</v>
      </c>
      <c r="AL373">
        <v>0</v>
      </c>
      <c r="AM373">
        <v>0</v>
      </c>
      <c r="AN373" t="s">
        <v>56</v>
      </c>
      <c r="AO373" t="s">
        <v>56</v>
      </c>
      <c r="AP373" t="s">
        <v>56</v>
      </c>
      <c r="AQ373" t="s">
        <v>56</v>
      </c>
      <c r="AR373" t="s">
        <v>56</v>
      </c>
      <c r="AS373" t="s">
        <v>56</v>
      </c>
      <c r="AT373" t="s">
        <v>56</v>
      </c>
      <c r="AU373" t="s">
        <v>56</v>
      </c>
      <c r="AV373" t="s">
        <v>56</v>
      </c>
      <c r="AW373">
        <v>2125.7465577457601</v>
      </c>
      <c r="AY373">
        <f t="shared" si="11"/>
        <v>2125.7465577457601</v>
      </c>
      <c r="AZ373" t="s">
        <v>72</v>
      </c>
    </row>
    <row r="374" spans="1:52" x14ac:dyDescent="0.25">
      <c r="A374" t="s">
        <v>1284</v>
      </c>
      <c r="B374" t="s">
        <v>1285</v>
      </c>
      <c r="C374" t="s">
        <v>51</v>
      </c>
      <c r="D374" t="s">
        <v>118</v>
      </c>
      <c r="E374" t="s">
        <v>112</v>
      </c>
      <c r="F374" t="s">
        <v>119</v>
      </c>
      <c r="G374" t="s">
        <v>120</v>
      </c>
      <c r="H374" t="s">
        <v>55</v>
      </c>
      <c r="I374">
        <v>0</v>
      </c>
      <c r="J374">
        <v>0</v>
      </c>
      <c r="K374">
        <v>1</v>
      </c>
      <c r="L374" t="s">
        <v>56</v>
      </c>
      <c r="M374" t="s">
        <v>56</v>
      </c>
      <c r="N374" t="s">
        <v>56</v>
      </c>
      <c r="O374" t="s">
        <v>56</v>
      </c>
      <c r="P374" t="s">
        <v>56</v>
      </c>
      <c r="Q374">
        <v>1</v>
      </c>
      <c r="R374" t="s">
        <v>59</v>
      </c>
      <c r="S374" t="s">
        <v>60</v>
      </c>
      <c r="T374" t="s">
        <v>61</v>
      </c>
      <c r="U374">
        <v>72</v>
      </c>
      <c r="V374" t="s">
        <v>62</v>
      </c>
      <c r="W374" t="s">
        <v>121</v>
      </c>
      <c r="X374">
        <v>0.72076899999999999</v>
      </c>
      <c r="Y374" t="s">
        <v>122</v>
      </c>
      <c r="Z374">
        <v>2025</v>
      </c>
      <c r="AA374">
        <v>425.95699999999999</v>
      </c>
      <c r="AB374">
        <f t="shared" si="10"/>
        <v>7.0992833333333332</v>
      </c>
      <c r="AC374" t="s">
        <v>123</v>
      </c>
      <c r="AD374">
        <v>7</v>
      </c>
      <c r="AE374">
        <v>92.037599999999998</v>
      </c>
      <c r="AF374">
        <v>0</v>
      </c>
      <c r="AG374">
        <v>92.037599999999998</v>
      </c>
      <c r="AH374">
        <v>1</v>
      </c>
      <c r="AI374" t="s">
        <v>219</v>
      </c>
      <c r="AJ374">
        <v>3</v>
      </c>
      <c r="AK374" t="s">
        <v>56</v>
      </c>
      <c r="AL374">
        <v>0</v>
      </c>
      <c r="AM374">
        <v>0</v>
      </c>
      <c r="AN374" t="s">
        <v>56</v>
      </c>
      <c r="AO374" t="s">
        <v>56</v>
      </c>
      <c r="AP374" t="s">
        <v>56</v>
      </c>
      <c r="AQ374" t="s">
        <v>56</v>
      </c>
      <c r="AR374" t="s">
        <v>56</v>
      </c>
      <c r="AS374" t="s">
        <v>56</v>
      </c>
      <c r="AT374" t="s">
        <v>56</v>
      </c>
      <c r="AU374" t="s">
        <v>56</v>
      </c>
      <c r="AV374" t="s">
        <v>56</v>
      </c>
      <c r="AW374">
        <v>1107.8206224549299</v>
      </c>
      <c r="AY374">
        <f t="shared" si="11"/>
        <v>1107.8206224549299</v>
      </c>
      <c r="AZ374" t="s">
        <v>72</v>
      </c>
    </row>
    <row r="375" spans="1:52" x14ac:dyDescent="0.25">
      <c r="A375" t="s">
        <v>1181</v>
      </c>
      <c r="B375" t="s">
        <v>1182</v>
      </c>
      <c r="C375" t="s">
        <v>51</v>
      </c>
      <c r="D375" t="s">
        <v>118</v>
      </c>
      <c r="E375" t="s">
        <v>112</v>
      </c>
      <c r="F375" t="s">
        <v>119</v>
      </c>
      <c r="G375" t="s">
        <v>120</v>
      </c>
      <c r="H375" t="s">
        <v>55</v>
      </c>
      <c r="I375">
        <v>0</v>
      </c>
      <c r="J375">
        <v>0</v>
      </c>
      <c r="K375">
        <v>1</v>
      </c>
      <c r="L375" t="s">
        <v>56</v>
      </c>
      <c r="M375" t="s">
        <v>56</v>
      </c>
      <c r="N375" t="s">
        <v>56</v>
      </c>
      <c r="O375" t="s">
        <v>56</v>
      </c>
      <c r="P375" t="s">
        <v>56</v>
      </c>
      <c r="Q375">
        <v>1</v>
      </c>
      <c r="R375" t="s">
        <v>59</v>
      </c>
      <c r="S375" t="s">
        <v>60</v>
      </c>
      <c r="T375" t="s">
        <v>61</v>
      </c>
      <c r="U375">
        <v>167</v>
      </c>
      <c r="V375" t="s">
        <v>62</v>
      </c>
      <c r="W375" t="s">
        <v>121</v>
      </c>
      <c r="X375">
        <v>0.73259600000000002</v>
      </c>
      <c r="Y375" t="s">
        <v>122</v>
      </c>
      <c r="Z375">
        <v>28194.7</v>
      </c>
      <c r="AA375">
        <v>1323.81</v>
      </c>
      <c r="AB375">
        <f t="shared" si="10"/>
        <v>22.063499999999998</v>
      </c>
      <c r="AC375" t="s">
        <v>123</v>
      </c>
      <c r="AD375">
        <v>35</v>
      </c>
      <c r="AE375">
        <v>82.041700000000006</v>
      </c>
      <c r="AF375">
        <v>0</v>
      </c>
      <c r="AG375">
        <v>82.041700000000006</v>
      </c>
      <c r="AH375">
        <v>1</v>
      </c>
      <c r="AI375" t="s">
        <v>810</v>
      </c>
      <c r="AJ375">
        <v>3</v>
      </c>
      <c r="AK375" t="s">
        <v>56</v>
      </c>
      <c r="AL375">
        <v>0</v>
      </c>
      <c r="AM375">
        <v>0</v>
      </c>
      <c r="AN375" t="s">
        <v>56</v>
      </c>
      <c r="AO375" t="s">
        <v>56</v>
      </c>
      <c r="AP375" t="s">
        <v>56</v>
      </c>
      <c r="AQ375" t="s">
        <v>56</v>
      </c>
      <c r="AR375" t="s">
        <v>56</v>
      </c>
      <c r="AS375" t="s">
        <v>56</v>
      </c>
      <c r="AT375" t="s">
        <v>56</v>
      </c>
      <c r="AU375" t="s">
        <v>56</v>
      </c>
      <c r="AV375" t="s">
        <v>56</v>
      </c>
      <c r="AW375">
        <v>1851.7815615782599</v>
      </c>
      <c r="AY375">
        <f t="shared" si="11"/>
        <v>1851.7815615782599</v>
      </c>
      <c r="AZ375" t="s">
        <v>72</v>
      </c>
    </row>
    <row r="376" spans="1:52" x14ac:dyDescent="0.25">
      <c r="A376" t="s">
        <v>992</v>
      </c>
      <c r="B376" t="s">
        <v>993</v>
      </c>
      <c r="C376" t="s">
        <v>51</v>
      </c>
      <c r="D376" t="s">
        <v>118</v>
      </c>
      <c r="E376" t="s">
        <v>112</v>
      </c>
      <c r="F376" t="s">
        <v>119</v>
      </c>
      <c r="G376" t="s">
        <v>120</v>
      </c>
      <c r="H376" t="s">
        <v>55</v>
      </c>
      <c r="I376">
        <v>0</v>
      </c>
      <c r="J376">
        <v>0</v>
      </c>
      <c r="K376">
        <v>1</v>
      </c>
      <c r="L376" t="s">
        <v>56</v>
      </c>
      <c r="M376" t="s">
        <v>56</v>
      </c>
      <c r="N376" t="s">
        <v>56</v>
      </c>
      <c r="O376" t="s">
        <v>56</v>
      </c>
      <c r="P376" t="s">
        <v>56</v>
      </c>
      <c r="Q376">
        <v>1</v>
      </c>
      <c r="R376" t="s">
        <v>59</v>
      </c>
      <c r="S376" t="s">
        <v>60</v>
      </c>
      <c r="T376" t="s">
        <v>61</v>
      </c>
      <c r="U376">
        <v>199</v>
      </c>
      <c r="V376" t="s">
        <v>62</v>
      </c>
      <c r="W376" t="s">
        <v>121</v>
      </c>
      <c r="X376">
        <v>0.75126400000000004</v>
      </c>
      <c r="Y376" t="s">
        <v>122</v>
      </c>
      <c r="Z376">
        <v>13816.9</v>
      </c>
      <c r="AA376">
        <v>1560.69</v>
      </c>
      <c r="AB376">
        <f t="shared" si="10"/>
        <v>26.011500000000002</v>
      </c>
      <c r="AC376" t="s">
        <v>123</v>
      </c>
      <c r="AD376">
        <v>31</v>
      </c>
      <c r="AE376">
        <v>95.089799999999997</v>
      </c>
      <c r="AF376">
        <v>0</v>
      </c>
      <c r="AG376">
        <v>95.089799999999997</v>
      </c>
      <c r="AH376">
        <v>1</v>
      </c>
      <c r="AI376" t="s">
        <v>507</v>
      </c>
      <c r="AJ376">
        <v>4</v>
      </c>
      <c r="AK376" t="s">
        <v>56</v>
      </c>
      <c r="AL376">
        <v>0</v>
      </c>
      <c r="AM376">
        <v>0</v>
      </c>
      <c r="AN376" t="s">
        <v>56</v>
      </c>
      <c r="AO376" t="s">
        <v>56</v>
      </c>
      <c r="AP376" t="s">
        <v>56</v>
      </c>
      <c r="AQ376" t="s">
        <v>56</v>
      </c>
      <c r="AR376" t="s">
        <v>56</v>
      </c>
      <c r="AS376" t="s">
        <v>56</v>
      </c>
      <c r="AT376" t="s">
        <v>56</v>
      </c>
      <c r="AU376" t="s">
        <v>56</v>
      </c>
      <c r="AV376" t="s">
        <v>56</v>
      </c>
      <c r="AW376">
        <v>2094.6611754084902</v>
      </c>
      <c r="AY376">
        <f t="shared" si="11"/>
        <v>2094.6611754084902</v>
      </c>
      <c r="AZ376" t="s">
        <v>72</v>
      </c>
    </row>
    <row r="377" spans="1:52" x14ac:dyDescent="0.25">
      <c r="A377" t="s">
        <v>1462</v>
      </c>
      <c r="B377" t="s">
        <v>1463</v>
      </c>
      <c r="C377" t="s">
        <v>51</v>
      </c>
      <c r="D377" t="s">
        <v>118</v>
      </c>
      <c r="E377" t="s">
        <v>112</v>
      </c>
      <c r="F377" t="s">
        <v>119</v>
      </c>
      <c r="G377" t="s">
        <v>120</v>
      </c>
      <c r="H377" t="s">
        <v>55</v>
      </c>
      <c r="I377">
        <v>0</v>
      </c>
      <c r="J377">
        <v>0</v>
      </c>
      <c r="K377">
        <v>1</v>
      </c>
      <c r="L377" t="s">
        <v>56</v>
      </c>
      <c r="M377" t="s">
        <v>56</v>
      </c>
      <c r="N377" t="s">
        <v>56</v>
      </c>
      <c r="O377" t="s">
        <v>56</v>
      </c>
      <c r="P377" t="s">
        <v>56</v>
      </c>
      <c r="Q377">
        <v>1</v>
      </c>
      <c r="R377" t="s">
        <v>59</v>
      </c>
      <c r="S377" t="s">
        <v>60</v>
      </c>
      <c r="T377" t="s">
        <v>61</v>
      </c>
      <c r="U377">
        <v>227</v>
      </c>
      <c r="V377" t="s">
        <v>62</v>
      </c>
      <c r="W377" t="s">
        <v>121</v>
      </c>
      <c r="X377">
        <v>0.70872100000000005</v>
      </c>
      <c r="Y377" t="s">
        <v>122</v>
      </c>
      <c r="Z377">
        <v>5290</v>
      </c>
      <c r="AA377">
        <v>1902.74</v>
      </c>
      <c r="AB377">
        <f t="shared" si="10"/>
        <v>31.712333333333333</v>
      </c>
      <c r="AC377" t="s">
        <v>123</v>
      </c>
      <c r="AD377">
        <v>11</v>
      </c>
      <c r="AE377">
        <v>85.021000000000001</v>
      </c>
      <c r="AF377">
        <v>0</v>
      </c>
      <c r="AG377">
        <v>85.021000000000001</v>
      </c>
      <c r="AH377">
        <v>1</v>
      </c>
      <c r="AI377" t="s">
        <v>925</v>
      </c>
      <c r="AJ377">
        <v>2</v>
      </c>
      <c r="AK377" t="s">
        <v>56</v>
      </c>
      <c r="AL377">
        <v>0</v>
      </c>
      <c r="AM377">
        <v>0</v>
      </c>
      <c r="AN377" t="s">
        <v>56</v>
      </c>
      <c r="AO377" t="s">
        <v>56</v>
      </c>
      <c r="AP377" t="s">
        <v>56</v>
      </c>
      <c r="AQ377" t="s">
        <v>56</v>
      </c>
      <c r="AR377" t="s">
        <v>56</v>
      </c>
      <c r="AS377" t="s">
        <v>56</v>
      </c>
      <c r="AT377" t="s">
        <v>56</v>
      </c>
      <c r="AU377" t="s">
        <v>56</v>
      </c>
      <c r="AV377" t="s">
        <v>56</v>
      </c>
      <c r="AW377">
        <v>2496.8039379438501</v>
      </c>
      <c r="AY377">
        <f t="shared" si="11"/>
        <v>2496.8039379438501</v>
      </c>
      <c r="AZ377" t="s">
        <v>72</v>
      </c>
    </row>
    <row r="378" spans="1:52" x14ac:dyDescent="0.25">
      <c r="A378" t="s">
        <v>1475</v>
      </c>
      <c r="B378" t="s">
        <v>1476</v>
      </c>
      <c r="C378" t="s">
        <v>51</v>
      </c>
      <c r="D378" t="s">
        <v>118</v>
      </c>
      <c r="E378" t="s">
        <v>112</v>
      </c>
      <c r="F378" t="s">
        <v>119</v>
      </c>
      <c r="G378" t="s">
        <v>120</v>
      </c>
      <c r="H378" t="s">
        <v>55</v>
      </c>
      <c r="I378">
        <v>0</v>
      </c>
      <c r="J378">
        <v>0</v>
      </c>
      <c r="K378">
        <v>1</v>
      </c>
      <c r="L378" t="s">
        <v>56</v>
      </c>
      <c r="M378" t="s">
        <v>56</v>
      </c>
      <c r="N378" t="s">
        <v>56</v>
      </c>
      <c r="O378" t="s">
        <v>56</v>
      </c>
      <c r="P378" t="s">
        <v>56</v>
      </c>
      <c r="Q378">
        <v>1</v>
      </c>
      <c r="R378" t="s">
        <v>59</v>
      </c>
      <c r="S378" t="s">
        <v>60</v>
      </c>
      <c r="T378" t="s">
        <v>61</v>
      </c>
      <c r="U378">
        <v>176</v>
      </c>
      <c r="V378" t="s">
        <v>62</v>
      </c>
      <c r="W378" t="s">
        <v>121</v>
      </c>
      <c r="X378">
        <v>0.70648100000000003</v>
      </c>
      <c r="Y378" t="s">
        <v>122</v>
      </c>
      <c r="Z378">
        <v>14208</v>
      </c>
      <c r="AA378">
        <v>1391.7</v>
      </c>
      <c r="AB378">
        <f t="shared" si="10"/>
        <v>23.195</v>
      </c>
      <c r="AC378" t="s">
        <v>123</v>
      </c>
      <c r="AD378">
        <v>22</v>
      </c>
      <c r="AE378">
        <v>167.005</v>
      </c>
      <c r="AF378">
        <v>0</v>
      </c>
      <c r="AG378">
        <v>167.005</v>
      </c>
      <c r="AH378">
        <v>1</v>
      </c>
      <c r="AI378" t="s">
        <v>1197</v>
      </c>
      <c r="AJ378">
        <v>3</v>
      </c>
      <c r="AK378" t="s">
        <v>56</v>
      </c>
      <c r="AL378">
        <v>0</v>
      </c>
      <c r="AM378">
        <v>0</v>
      </c>
      <c r="AN378" t="s">
        <v>56</v>
      </c>
      <c r="AO378" t="s">
        <v>56</v>
      </c>
      <c r="AP378" t="s">
        <v>56</v>
      </c>
      <c r="AQ378" t="s">
        <v>56</v>
      </c>
      <c r="AR378" t="s">
        <v>56</v>
      </c>
      <c r="AS378" t="s">
        <v>56</v>
      </c>
      <c r="AT378" t="s">
        <v>56</v>
      </c>
      <c r="AU378" t="s">
        <v>56</v>
      </c>
      <c r="AV378" t="s">
        <v>56</v>
      </c>
      <c r="AW378">
        <v>1918.6358409864699</v>
      </c>
      <c r="AY378">
        <f t="shared" si="11"/>
        <v>1918.6358409864699</v>
      </c>
      <c r="AZ378" t="s">
        <v>72</v>
      </c>
    </row>
    <row r="379" spans="1:52" x14ac:dyDescent="0.25">
      <c r="A379" t="s">
        <v>907</v>
      </c>
      <c r="B379" t="s">
        <v>908</v>
      </c>
      <c r="C379" t="s">
        <v>51</v>
      </c>
      <c r="D379" t="s">
        <v>118</v>
      </c>
      <c r="E379" t="s">
        <v>112</v>
      </c>
      <c r="F379" t="s">
        <v>119</v>
      </c>
      <c r="G379" t="s">
        <v>120</v>
      </c>
      <c r="H379" t="s">
        <v>55</v>
      </c>
      <c r="I379">
        <v>0</v>
      </c>
      <c r="J379">
        <v>0</v>
      </c>
      <c r="K379">
        <v>1</v>
      </c>
      <c r="L379" t="s">
        <v>56</v>
      </c>
      <c r="M379" t="s">
        <v>56</v>
      </c>
      <c r="N379" t="s">
        <v>56</v>
      </c>
      <c r="O379" t="s">
        <v>56</v>
      </c>
      <c r="P379" t="s">
        <v>56</v>
      </c>
      <c r="Q379">
        <v>1</v>
      </c>
      <c r="R379" t="s">
        <v>59</v>
      </c>
      <c r="S379" t="s">
        <v>60</v>
      </c>
      <c r="T379" t="s">
        <v>61</v>
      </c>
      <c r="U379">
        <v>215</v>
      </c>
      <c r="V379" t="s">
        <v>62</v>
      </c>
      <c r="W379" t="s">
        <v>121</v>
      </c>
      <c r="X379">
        <v>0.76002499999999995</v>
      </c>
      <c r="Y379" t="s">
        <v>122</v>
      </c>
      <c r="Z379">
        <v>27840</v>
      </c>
      <c r="AA379">
        <v>1691.6</v>
      </c>
      <c r="AB379">
        <f t="shared" si="10"/>
        <v>28.193333333333332</v>
      </c>
      <c r="AC379" t="s">
        <v>123</v>
      </c>
      <c r="AD379">
        <v>43</v>
      </c>
      <c r="AE379">
        <v>256.00200000000001</v>
      </c>
      <c r="AF379">
        <v>0</v>
      </c>
      <c r="AG379">
        <v>256.00200000000001</v>
      </c>
      <c r="AH379">
        <v>1</v>
      </c>
      <c r="AI379" t="s">
        <v>537</v>
      </c>
      <c r="AJ379">
        <v>3</v>
      </c>
      <c r="AK379" t="s">
        <v>56</v>
      </c>
      <c r="AL379">
        <v>0</v>
      </c>
      <c r="AM379">
        <v>0</v>
      </c>
      <c r="AN379" t="s">
        <v>56</v>
      </c>
      <c r="AO379" t="s">
        <v>56</v>
      </c>
      <c r="AP379" t="s">
        <v>56</v>
      </c>
      <c r="AQ379" t="s">
        <v>56</v>
      </c>
      <c r="AR379" t="s">
        <v>56</v>
      </c>
      <c r="AS379" t="s">
        <v>56</v>
      </c>
      <c r="AT379" t="s">
        <v>56</v>
      </c>
      <c r="AU379" t="s">
        <v>56</v>
      </c>
      <c r="AV379" t="s">
        <v>56</v>
      </c>
      <c r="AW379">
        <v>2241.1505647629801</v>
      </c>
      <c r="AY379">
        <f t="shared" si="11"/>
        <v>2241.1505647629801</v>
      </c>
      <c r="AZ379" t="s">
        <v>72</v>
      </c>
    </row>
    <row r="380" spans="1:52" x14ac:dyDescent="0.25">
      <c r="A380" t="s">
        <v>881</v>
      </c>
      <c r="B380" t="s">
        <v>882</v>
      </c>
      <c r="C380" t="s">
        <v>51</v>
      </c>
      <c r="D380" t="s">
        <v>118</v>
      </c>
      <c r="E380" t="s">
        <v>112</v>
      </c>
      <c r="F380" t="s">
        <v>119</v>
      </c>
      <c r="G380" t="s">
        <v>120</v>
      </c>
      <c r="H380" t="s">
        <v>55</v>
      </c>
      <c r="I380">
        <v>0</v>
      </c>
      <c r="J380">
        <v>0</v>
      </c>
      <c r="K380">
        <v>1</v>
      </c>
      <c r="L380" t="s">
        <v>56</v>
      </c>
      <c r="M380" t="s">
        <v>56</v>
      </c>
      <c r="N380" t="s">
        <v>56</v>
      </c>
      <c r="O380" t="s">
        <v>56</v>
      </c>
      <c r="P380" t="s">
        <v>56</v>
      </c>
      <c r="Q380">
        <v>1</v>
      </c>
      <c r="R380" t="s">
        <v>59</v>
      </c>
      <c r="S380" t="s">
        <v>60</v>
      </c>
      <c r="T380" t="s">
        <v>61</v>
      </c>
      <c r="U380">
        <v>243</v>
      </c>
      <c r="V380" t="s">
        <v>62</v>
      </c>
      <c r="W380" t="s">
        <v>121</v>
      </c>
      <c r="X380">
        <v>0.762262</v>
      </c>
      <c r="Y380" t="s">
        <v>122</v>
      </c>
      <c r="Z380">
        <v>262108</v>
      </c>
      <c r="AA380">
        <v>2624.31</v>
      </c>
      <c r="AB380">
        <f t="shared" si="10"/>
        <v>43.738500000000002</v>
      </c>
      <c r="AC380" t="s">
        <v>123</v>
      </c>
      <c r="AD380">
        <v>151</v>
      </c>
      <c r="AE380">
        <v>115.05200000000001</v>
      </c>
      <c r="AF380">
        <v>0</v>
      </c>
      <c r="AG380">
        <v>115.05200000000001</v>
      </c>
      <c r="AH380">
        <v>1</v>
      </c>
      <c r="AI380" t="s">
        <v>463</v>
      </c>
      <c r="AJ380">
        <v>4</v>
      </c>
      <c r="AK380" t="s">
        <v>56</v>
      </c>
      <c r="AL380">
        <v>0</v>
      </c>
      <c r="AM380">
        <v>0</v>
      </c>
      <c r="AN380" t="s">
        <v>56</v>
      </c>
      <c r="AO380" t="s">
        <v>56</v>
      </c>
      <c r="AP380" t="s">
        <v>56</v>
      </c>
      <c r="AQ380" t="s">
        <v>56</v>
      </c>
      <c r="AR380" t="s">
        <v>56</v>
      </c>
      <c r="AS380" t="s">
        <v>56</v>
      </c>
      <c r="AT380" t="s">
        <v>56</v>
      </c>
      <c r="AU380" t="s">
        <v>56</v>
      </c>
      <c r="AV380" t="s">
        <v>56</v>
      </c>
      <c r="AW380">
        <v>0</v>
      </c>
      <c r="AY380">
        <f t="shared" si="11"/>
        <v>0</v>
      </c>
      <c r="AZ380" t="s">
        <v>72</v>
      </c>
    </row>
    <row r="381" spans="1:52" x14ac:dyDescent="0.25">
      <c r="A381" t="s">
        <v>677</v>
      </c>
      <c r="B381" t="s">
        <v>678</v>
      </c>
      <c r="C381" t="s">
        <v>51</v>
      </c>
      <c r="D381" t="s">
        <v>118</v>
      </c>
      <c r="E381" t="s">
        <v>112</v>
      </c>
      <c r="F381" t="s">
        <v>119</v>
      </c>
      <c r="G381" t="s">
        <v>120</v>
      </c>
      <c r="H381" t="s">
        <v>55</v>
      </c>
      <c r="I381">
        <v>0</v>
      </c>
      <c r="J381">
        <v>0</v>
      </c>
      <c r="K381">
        <v>1</v>
      </c>
      <c r="L381" t="s">
        <v>56</v>
      </c>
      <c r="M381" t="s">
        <v>56</v>
      </c>
      <c r="N381" t="s">
        <v>56</v>
      </c>
      <c r="O381" t="s">
        <v>56</v>
      </c>
      <c r="P381" t="s">
        <v>56</v>
      </c>
      <c r="Q381">
        <v>1</v>
      </c>
      <c r="R381" t="s">
        <v>59</v>
      </c>
      <c r="S381" t="s">
        <v>60</v>
      </c>
      <c r="T381" t="s">
        <v>61</v>
      </c>
      <c r="U381">
        <v>234</v>
      </c>
      <c r="V381" t="s">
        <v>62</v>
      </c>
      <c r="W381" t="s">
        <v>121</v>
      </c>
      <c r="X381">
        <v>0.79274199999999995</v>
      </c>
      <c r="Y381" t="s">
        <v>122</v>
      </c>
      <c r="Z381">
        <v>26983</v>
      </c>
      <c r="AA381">
        <v>2150.56</v>
      </c>
      <c r="AB381">
        <f t="shared" si="10"/>
        <v>35.842666666666666</v>
      </c>
      <c r="AC381" t="s">
        <v>123</v>
      </c>
      <c r="AD381">
        <v>27</v>
      </c>
      <c r="AE381">
        <v>95.059100000000001</v>
      </c>
      <c r="AF381">
        <v>0</v>
      </c>
      <c r="AG381">
        <v>95.059100000000001</v>
      </c>
      <c r="AH381">
        <v>1</v>
      </c>
      <c r="AI381" t="s">
        <v>452</v>
      </c>
      <c r="AJ381">
        <v>3</v>
      </c>
      <c r="AK381" t="s">
        <v>56</v>
      </c>
      <c r="AL381">
        <v>0</v>
      </c>
      <c r="AM381">
        <v>0</v>
      </c>
      <c r="AN381" t="s">
        <v>56</v>
      </c>
      <c r="AO381" t="s">
        <v>56</v>
      </c>
      <c r="AP381" t="s">
        <v>56</v>
      </c>
      <c r="AQ381" t="s">
        <v>56</v>
      </c>
      <c r="AR381" t="s">
        <v>56</v>
      </c>
      <c r="AS381" t="s">
        <v>56</v>
      </c>
      <c r="AT381" t="s">
        <v>56</v>
      </c>
      <c r="AU381" t="s">
        <v>56</v>
      </c>
      <c r="AV381" t="s">
        <v>56</v>
      </c>
      <c r="AW381">
        <v>2832.2068073072901</v>
      </c>
      <c r="AY381">
        <f t="shared" si="11"/>
        <v>2832.2068073072901</v>
      </c>
      <c r="AZ381" t="s">
        <v>72</v>
      </c>
    </row>
    <row r="382" spans="1:52" x14ac:dyDescent="0.25">
      <c r="A382" t="s">
        <v>796</v>
      </c>
      <c r="B382" t="s">
        <v>797</v>
      </c>
      <c r="C382" t="s">
        <v>51</v>
      </c>
      <c r="D382" t="s">
        <v>118</v>
      </c>
      <c r="E382" t="s">
        <v>112</v>
      </c>
      <c r="F382" t="s">
        <v>119</v>
      </c>
      <c r="G382" t="s">
        <v>120</v>
      </c>
      <c r="H382" t="s">
        <v>55</v>
      </c>
      <c r="I382">
        <v>0</v>
      </c>
      <c r="J382">
        <v>0</v>
      </c>
      <c r="K382">
        <v>1</v>
      </c>
      <c r="L382" t="s">
        <v>56</v>
      </c>
      <c r="M382" t="s">
        <v>56</v>
      </c>
      <c r="N382" t="s">
        <v>56</v>
      </c>
      <c r="O382" t="s">
        <v>56</v>
      </c>
      <c r="P382" t="s">
        <v>56</v>
      </c>
      <c r="Q382">
        <v>1</v>
      </c>
      <c r="R382" t="s">
        <v>59</v>
      </c>
      <c r="S382" t="s">
        <v>60</v>
      </c>
      <c r="T382" t="s">
        <v>61</v>
      </c>
      <c r="U382">
        <v>171</v>
      </c>
      <c r="V382" t="s">
        <v>62</v>
      </c>
      <c r="W382" t="s">
        <v>121</v>
      </c>
      <c r="X382">
        <v>0.77638300000000005</v>
      </c>
      <c r="Y382" t="s">
        <v>122</v>
      </c>
      <c r="Z382">
        <v>79670.7</v>
      </c>
      <c r="AA382">
        <v>1337.51</v>
      </c>
      <c r="AB382">
        <f t="shared" si="10"/>
        <v>22.291833333333333</v>
      </c>
      <c r="AC382" t="s">
        <v>123</v>
      </c>
      <c r="AD382">
        <v>83</v>
      </c>
      <c r="AE382">
        <v>123.006</v>
      </c>
      <c r="AF382">
        <v>0</v>
      </c>
      <c r="AG382">
        <v>123.006</v>
      </c>
      <c r="AH382">
        <v>1</v>
      </c>
      <c r="AI382" t="s">
        <v>640</v>
      </c>
      <c r="AJ382">
        <v>4</v>
      </c>
      <c r="AK382" t="s">
        <v>56</v>
      </c>
      <c r="AL382">
        <v>0</v>
      </c>
      <c r="AM382">
        <v>0</v>
      </c>
      <c r="AN382" t="s">
        <v>56</v>
      </c>
      <c r="AO382" t="s">
        <v>56</v>
      </c>
      <c r="AP382" t="s">
        <v>56</v>
      </c>
      <c r="AQ382" t="s">
        <v>56</v>
      </c>
      <c r="AR382" t="s">
        <v>56</v>
      </c>
      <c r="AS382" t="s">
        <v>56</v>
      </c>
      <c r="AT382" t="s">
        <v>56</v>
      </c>
      <c r="AU382" t="s">
        <v>56</v>
      </c>
      <c r="AV382" t="s">
        <v>56</v>
      </c>
      <c r="AW382">
        <v>1865.11879279651</v>
      </c>
      <c r="AY382">
        <f t="shared" si="11"/>
        <v>1865.11879279651</v>
      </c>
      <c r="AZ382" t="s">
        <v>72</v>
      </c>
    </row>
    <row r="383" spans="1:52" x14ac:dyDescent="0.25">
      <c r="A383" t="s">
        <v>596</v>
      </c>
      <c r="B383" t="s">
        <v>597</v>
      </c>
      <c r="C383" t="s">
        <v>51</v>
      </c>
      <c r="D383" t="s">
        <v>118</v>
      </c>
      <c r="E383" t="s">
        <v>112</v>
      </c>
      <c r="F383" t="s">
        <v>119</v>
      </c>
      <c r="G383" t="s">
        <v>120</v>
      </c>
      <c r="H383" t="s">
        <v>55</v>
      </c>
      <c r="I383">
        <v>0</v>
      </c>
      <c r="J383">
        <v>0</v>
      </c>
      <c r="K383">
        <v>1</v>
      </c>
      <c r="L383" t="s">
        <v>56</v>
      </c>
      <c r="M383" t="s">
        <v>56</v>
      </c>
      <c r="N383" t="s">
        <v>56</v>
      </c>
      <c r="O383" t="s">
        <v>56</v>
      </c>
      <c r="P383" t="s">
        <v>56</v>
      </c>
      <c r="Q383">
        <v>1</v>
      </c>
      <c r="R383" t="s">
        <v>59</v>
      </c>
      <c r="S383" t="s">
        <v>60</v>
      </c>
      <c r="T383" t="s">
        <v>61</v>
      </c>
      <c r="U383">
        <v>37</v>
      </c>
      <c r="V383" t="s">
        <v>62</v>
      </c>
      <c r="W383" t="s">
        <v>121</v>
      </c>
      <c r="X383">
        <v>0.80785099999999999</v>
      </c>
      <c r="Y383" t="s">
        <v>122</v>
      </c>
      <c r="Z383">
        <v>10941</v>
      </c>
      <c r="AA383">
        <v>280.137</v>
      </c>
      <c r="AB383">
        <f t="shared" si="10"/>
        <v>4.6689499999999997</v>
      </c>
      <c r="AC383" t="s">
        <v>123</v>
      </c>
      <c r="AD383">
        <v>16</v>
      </c>
      <c r="AE383">
        <v>94.008200000000002</v>
      </c>
      <c r="AF383">
        <v>0</v>
      </c>
      <c r="AG383">
        <v>94.008200000000002</v>
      </c>
      <c r="AH383">
        <v>1</v>
      </c>
      <c r="AI383" t="s">
        <v>157</v>
      </c>
      <c r="AJ383">
        <v>4</v>
      </c>
      <c r="AK383" t="s">
        <v>56</v>
      </c>
      <c r="AL383">
        <v>0</v>
      </c>
      <c r="AM383">
        <v>0</v>
      </c>
      <c r="AN383" t="s">
        <v>56</v>
      </c>
      <c r="AO383" t="s">
        <v>56</v>
      </c>
      <c r="AP383" t="s">
        <v>56</v>
      </c>
      <c r="AQ383" t="s">
        <v>56</v>
      </c>
      <c r="AR383" t="s">
        <v>56</v>
      </c>
      <c r="AS383" t="s">
        <v>56</v>
      </c>
      <c r="AT383" t="s">
        <v>56</v>
      </c>
      <c r="AU383" t="s">
        <v>56</v>
      </c>
      <c r="AV383" t="s">
        <v>56</v>
      </c>
      <c r="AW383">
        <v>976.40792014431497</v>
      </c>
      <c r="AY383">
        <f t="shared" si="11"/>
        <v>976.40792014431497</v>
      </c>
      <c r="AZ383" t="s">
        <v>72</v>
      </c>
    </row>
    <row r="384" spans="1:52" x14ac:dyDescent="0.25">
      <c r="A384" t="s">
        <v>785</v>
      </c>
      <c r="B384" t="s">
        <v>786</v>
      </c>
      <c r="C384" t="s">
        <v>51</v>
      </c>
      <c r="D384" t="s">
        <v>118</v>
      </c>
      <c r="E384" t="s">
        <v>112</v>
      </c>
      <c r="F384" t="s">
        <v>119</v>
      </c>
      <c r="G384" t="s">
        <v>120</v>
      </c>
      <c r="H384" t="s">
        <v>55</v>
      </c>
      <c r="I384">
        <v>0</v>
      </c>
      <c r="J384">
        <v>0</v>
      </c>
      <c r="K384">
        <v>1</v>
      </c>
      <c r="L384" t="s">
        <v>56</v>
      </c>
      <c r="M384" t="s">
        <v>56</v>
      </c>
      <c r="N384" t="s">
        <v>56</v>
      </c>
      <c r="O384" t="s">
        <v>56</v>
      </c>
      <c r="P384" t="s">
        <v>56</v>
      </c>
      <c r="Q384">
        <v>1</v>
      </c>
      <c r="R384" t="s">
        <v>59</v>
      </c>
      <c r="S384" t="s">
        <v>60</v>
      </c>
      <c r="T384" t="s">
        <v>61</v>
      </c>
      <c r="U384">
        <v>52</v>
      </c>
      <c r="V384" t="s">
        <v>62</v>
      </c>
      <c r="W384" t="s">
        <v>121</v>
      </c>
      <c r="X384">
        <v>0.77784500000000001</v>
      </c>
      <c r="Y384" t="s">
        <v>122</v>
      </c>
      <c r="Z384">
        <v>12665.5</v>
      </c>
      <c r="AA384">
        <v>303.18599999999998</v>
      </c>
      <c r="AB384">
        <f t="shared" si="10"/>
        <v>5.0530999999999997</v>
      </c>
      <c r="AC384" t="s">
        <v>123</v>
      </c>
      <c r="AD384">
        <v>13</v>
      </c>
      <c r="AE384">
        <v>84.018299999999996</v>
      </c>
      <c r="AF384">
        <v>0</v>
      </c>
      <c r="AG384">
        <v>84.018299999999996</v>
      </c>
      <c r="AH384">
        <v>1</v>
      </c>
      <c r="AI384" t="s">
        <v>349</v>
      </c>
      <c r="AJ384">
        <v>3</v>
      </c>
      <c r="AK384" t="s">
        <v>56</v>
      </c>
      <c r="AL384">
        <v>0</v>
      </c>
      <c r="AM384">
        <v>0</v>
      </c>
      <c r="AN384" t="s">
        <v>56</v>
      </c>
      <c r="AO384" t="s">
        <v>56</v>
      </c>
      <c r="AP384" t="s">
        <v>56</v>
      </c>
      <c r="AQ384" t="s">
        <v>56</v>
      </c>
      <c r="AR384" t="s">
        <v>56</v>
      </c>
      <c r="AS384" t="s">
        <v>56</v>
      </c>
      <c r="AT384" t="s">
        <v>56</v>
      </c>
      <c r="AU384" t="s">
        <v>56</v>
      </c>
      <c r="AV384" t="s">
        <v>56</v>
      </c>
      <c r="AW384">
        <v>1001.73116088897</v>
      </c>
      <c r="AY384">
        <f t="shared" si="11"/>
        <v>1001.73116088897</v>
      </c>
      <c r="AZ384" t="s">
        <v>72</v>
      </c>
    </row>
    <row r="385" spans="1:52" x14ac:dyDescent="0.25">
      <c r="A385" t="s">
        <v>785</v>
      </c>
      <c r="B385" t="s">
        <v>786</v>
      </c>
      <c r="C385" t="s">
        <v>51</v>
      </c>
      <c r="D385" t="s">
        <v>118</v>
      </c>
      <c r="E385" t="s">
        <v>112</v>
      </c>
      <c r="F385" t="s">
        <v>119</v>
      </c>
      <c r="G385" t="s">
        <v>120</v>
      </c>
      <c r="H385" t="s">
        <v>55</v>
      </c>
      <c r="I385">
        <v>0</v>
      </c>
      <c r="J385">
        <v>0</v>
      </c>
      <c r="K385">
        <v>1</v>
      </c>
      <c r="L385" t="s">
        <v>56</v>
      </c>
      <c r="M385" t="s">
        <v>56</v>
      </c>
      <c r="N385" t="s">
        <v>56</v>
      </c>
      <c r="O385" t="s">
        <v>56</v>
      </c>
      <c r="P385" t="s">
        <v>56</v>
      </c>
      <c r="Q385">
        <v>1</v>
      </c>
      <c r="R385" t="s">
        <v>59</v>
      </c>
      <c r="S385" t="s">
        <v>60</v>
      </c>
      <c r="T385" t="s">
        <v>61</v>
      </c>
      <c r="U385">
        <v>44</v>
      </c>
      <c r="V385" t="s">
        <v>62</v>
      </c>
      <c r="W385" t="s">
        <v>121</v>
      </c>
      <c r="X385">
        <v>0.72012500000000002</v>
      </c>
      <c r="Y385" t="s">
        <v>122</v>
      </c>
      <c r="Z385">
        <v>7638.01</v>
      </c>
      <c r="AA385">
        <v>293</v>
      </c>
      <c r="AB385">
        <f t="shared" si="10"/>
        <v>4.8833333333333337</v>
      </c>
      <c r="AC385" t="s">
        <v>123</v>
      </c>
      <c r="AD385">
        <v>16</v>
      </c>
      <c r="AE385">
        <v>84.006399999999999</v>
      </c>
      <c r="AF385">
        <v>0</v>
      </c>
      <c r="AG385">
        <v>84.006399999999999</v>
      </c>
      <c r="AH385">
        <v>1</v>
      </c>
      <c r="AI385" t="s">
        <v>567</v>
      </c>
      <c r="AJ385">
        <v>3</v>
      </c>
      <c r="AK385" t="s">
        <v>56</v>
      </c>
      <c r="AL385">
        <v>0</v>
      </c>
      <c r="AM385">
        <v>0</v>
      </c>
      <c r="AN385" t="s">
        <v>56</v>
      </c>
      <c r="AO385" t="s">
        <v>56</v>
      </c>
      <c r="AP385" t="s">
        <v>56</v>
      </c>
      <c r="AQ385" t="s">
        <v>56</v>
      </c>
      <c r="AR385" t="s">
        <v>56</v>
      </c>
      <c r="AS385" t="s">
        <v>56</v>
      </c>
      <c r="AT385" t="s">
        <v>56</v>
      </c>
      <c r="AU385" t="s">
        <v>56</v>
      </c>
      <c r="AV385" t="s">
        <v>56</v>
      </c>
      <c r="AW385">
        <v>990.81539995778496</v>
      </c>
      <c r="AY385">
        <f t="shared" si="11"/>
        <v>990.81539995778496</v>
      </c>
      <c r="AZ385" t="s">
        <v>72</v>
      </c>
    </row>
    <row r="386" spans="1:52" x14ac:dyDescent="0.25">
      <c r="A386" t="s">
        <v>785</v>
      </c>
      <c r="B386" t="s">
        <v>786</v>
      </c>
      <c r="C386" t="s">
        <v>51</v>
      </c>
      <c r="D386" t="s">
        <v>118</v>
      </c>
      <c r="E386" t="s">
        <v>112</v>
      </c>
      <c r="F386" t="s">
        <v>119</v>
      </c>
      <c r="G386" t="s">
        <v>120</v>
      </c>
      <c r="H386" t="s">
        <v>55</v>
      </c>
      <c r="I386">
        <v>0</v>
      </c>
      <c r="J386">
        <v>0</v>
      </c>
      <c r="K386">
        <v>1</v>
      </c>
      <c r="L386" t="s">
        <v>56</v>
      </c>
      <c r="M386" t="s">
        <v>56</v>
      </c>
      <c r="N386" t="s">
        <v>56</v>
      </c>
      <c r="O386" t="s">
        <v>56</v>
      </c>
      <c r="P386" t="s">
        <v>56</v>
      </c>
      <c r="Q386">
        <v>1</v>
      </c>
      <c r="R386" t="s">
        <v>59</v>
      </c>
      <c r="S386" t="s">
        <v>60</v>
      </c>
      <c r="T386" t="s">
        <v>61</v>
      </c>
      <c r="U386">
        <v>50</v>
      </c>
      <c r="V386" t="s">
        <v>62</v>
      </c>
      <c r="W386" t="s">
        <v>121</v>
      </c>
      <c r="X386">
        <v>0.70868999999999904</v>
      </c>
      <c r="Y386" t="s">
        <v>122</v>
      </c>
      <c r="Z386">
        <v>4614</v>
      </c>
      <c r="AA386">
        <v>303.05700000000002</v>
      </c>
      <c r="AB386">
        <f t="shared" ref="AB386:AB441" si="12">AA386/60</f>
        <v>5.0509500000000003</v>
      </c>
      <c r="AC386" t="s">
        <v>123</v>
      </c>
      <c r="AD386">
        <v>9</v>
      </c>
      <c r="AE386">
        <v>84.014300000000006</v>
      </c>
      <c r="AF386">
        <v>0</v>
      </c>
      <c r="AG386">
        <v>84.014300000000006</v>
      </c>
      <c r="AH386">
        <v>1</v>
      </c>
      <c r="AI386" t="s">
        <v>745</v>
      </c>
      <c r="AJ386">
        <v>3</v>
      </c>
      <c r="AK386" t="s">
        <v>56</v>
      </c>
      <c r="AL386">
        <v>0</v>
      </c>
      <c r="AM386">
        <v>0</v>
      </c>
      <c r="AN386" t="s">
        <v>56</v>
      </c>
      <c r="AO386" t="s">
        <v>56</v>
      </c>
      <c r="AP386" t="s">
        <v>56</v>
      </c>
      <c r="AQ386" t="s">
        <v>56</v>
      </c>
      <c r="AR386" t="s">
        <v>56</v>
      </c>
      <c r="AS386" t="s">
        <v>56</v>
      </c>
      <c r="AT386" t="s">
        <v>56</v>
      </c>
      <c r="AU386" t="s">
        <v>56</v>
      </c>
      <c r="AV386" t="s">
        <v>56</v>
      </c>
      <c r="AW386">
        <v>1001.6187131914299</v>
      </c>
      <c r="AY386">
        <f t="shared" ref="AY386:AY441" si="13">AW386-AX386</f>
        <v>1001.6187131914299</v>
      </c>
      <c r="AZ386" t="s">
        <v>72</v>
      </c>
    </row>
    <row r="387" spans="1:52" x14ac:dyDescent="0.25">
      <c r="A387" t="s">
        <v>785</v>
      </c>
      <c r="B387" t="s">
        <v>786</v>
      </c>
      <c r="C387" t="s">
        <v>51</v>
      </c>
      <c r="D387" t="s">
        <v>118</v>
      </c>
      <c r="E387" t="s">
        <v>112</v>
      </c>
      <c r="F387" t="s">
        <v>119</v>
      </c>
      <c r="G387" t="s">
        <v>120</v>
      </c>
      <c r="H387" t="s">
        <v>55</v>
      </c>
      <c r="I387">
        <v>0</v>
      </c>
      <c r="J387">
        <v>0</v>
      </c>
      <c r="K387">
        <v>1</v>
      </c>
      <c r="L387" t="s">
        <v>56</v>
      </c>
      <c r="M387" t="s">
        <v>56</v>
      </c>
      <c r="N387" t="s">
        <v>56</v>
      </c>
      <c r="O387" t="s">
        <v>56</v>
      </c>
      <c r="P387" t="s">
        <v>56</v>
      </c>
      <c r="Q387">
        <v>1</v>
      </c>
      <c r="R387" t="s">
        <v>59</v>
      </c>
      <c r="S387" t="s">
        <v>60</v>
      </c>
      <c r="T387" t="s">
        <v>61</v>
      </c>
      <c r="U387">
        <v>137</v>
      </c>
      <c r="V387" t="s">
        <v>62</v>
      </c>
      <c r="W387" t="s">
        <v>121</v>
      </c>
      <c r="X387">
        <v>0.70838299999999998</v>
      </c>
      <c r="Y387" t="s">
        <v>122</v>
      </c>
      <c r="Z387">
        <v>15874</v>
      </c>
      <c r="AA387">
        <v>1066.3499999999999</v>
      </c>
      <c r="AB387">
        <f t="shared" si="12"/>
        <v>17.772499999999997</v>
      </c>
      <c r="AC387" t="s">
        <v>123</v>
      </c>
      <c r="AD387">
        <v>36</v>
      </c>
      <c r="AE387">
        <v>54.008200000000002</v>
      </c>
      <c r="AF387">
        <v>0</v>
      </c>
      <c r="AG387">
        <v>54.008200000000002</v>
      </c>
      <c r="AH387">
        <v>1</v>
      </c>
      <c r="AI387" t="s">
        <v>517</v>
      </c>
      <c r="AJ387">
        <v>4</v>
      </c>
      <c r="AK387" t="s">
        <v>56</v>
      </c>
      <c r="AL387">
        <v>0</v>
      </c>
      <c r="AM387">
        <v>0</v>
      </c>
      <c r="AN387" t="s">
        <v>56</v>
      </c>
      <c r="AO387" t="s">
        <v>56</v>
      </c>
      <c r="AP387" t="s">
        <v>56</v>
      </c>
      <c r="AQ387" t="s">
        <v>56</v>
      </c>
      <c r="AR387" t="s">
        <v>56</v>
      </c>
      <c r="AS387" t="s">
        <v>56</v>
      </c>
      <c r="AT387" t="s">
        <v>56</v>
      </c>
      <c r="AU387" t="s">
        <v>56</v>
      </c>
      <c r="AV387" t="s">
        <v>56</v>
      </c>
      <c r="AW387">
        <v>1615.12986550914</v>
      </c>
      <c r="AY387">
        <f t="shared" si="13"/>
        <v>1615.12986550914</v>
      </c>
      <c r="AZ387" t="s">
        <v>72</v>
      </c>
    </row>
    <row r="388" spans="1:52" x14ac:dyDescent="0.25">
      <c r="A388" t="s">
        <v>1509</v>
      </c>
      <c r="B388" t="s">
        <v>1510</v>
      </c>
      <c r="C388" t="s">
        <v>51</v>
      </c>
      <c r="D388" t="s">
        <v>118</v>
      </c>
      <c r="E388" t="s">
        <v>112</v>
      </c>
      <c r="F388" t="s">
        <v>119</v>
      </c>
      <c r="G388" t="s">
        <v>120</v>
      </c>
      <c r="H388" t="s">
        <v>55</v>
      </c>
      <c r="I388">
        <v>0</v>
      </c>
      <c r="J388">
        <v>0</v>
      </c>
      <c r="K388">
        <v>1</v>
      </c>
      <c r="L388" t="s">
        <v>56</v>
      </c>
      <c r="M388" t="s">
        <v>56</v>
      </c>
      <c r="N388" t="s">
        <v>56</v>
      </c>
      <c r="O388" t="s">
        <v>56</v>
      </c>
      <c r="P388" t="s">
        <v>56</v>
      </c>
      <c r="Q388">
        <v>1</v>
      </c>
      <c r="R388" t="s">
        <v>59</v>
      </c>
      <c r="S388" t="s">
        <v>60</v>
      </c>
      <c r="T388" t="s">
        <v>61</v>
      </c>
      <c r="U388">
        <v>115</v>
      </c>
      <c r="V388" t="s">
        <v>62</v>
      </c>
      <c r="W388" t="s">
        <v>121</v>
      </c>
      <c r="X388">
        <v>0.70391499999999996</v>
      </c>
      <c r="Y388" t="s">
        <v>122</v>
      </c>
      <c r="Z388">
        <v>14830</v>
      </c>
      <c r="AA388">
        <v>858.428</v>
      </c>
      <c r="AB388">
        <f t="shared" si="12"/>
        <v>14.307133333333333</v>
      </c>
      <c r="AC388" t="s">
        <v>123</v>
      </c>
      <c r="AD388">
        <v>26</v>
      </c>
      <c r="AE388">
        <v>111.021</v>
      </c>
      <c r="AF388">
        <v>0</v>
      </c>
      <c r="AG388">
        <v>111.021</v>
      </c>
      <c r="AH388">
        <v>1</v>
      </c>
      <c r="AI388" t="s">
        <v>1070</v>
      </c>
      <c r="AJ388">
        <v>4</v>
      </c>
      <c r="AK388" t="s">
        <v>56</v>
      </c>
      <c r="AL388">
        <v>0</v>
      </c>
      <c r="AM388">
        <v>0</v>
      </c>
      <c r="AN388" t="s">
        <v>56</v>
      </c>
      <c r="AO388" t="s">
        <v>56</v>
      </c>
      <c r="AP388" t="s">
        <v>56</v>
      </c>
      <c r="AQ388" t="s">
        <v>56</v>
      </c>
      <c r="AR388" t="s">
        <v>56</v>
      </c>
      <c r="AS388" t="s">
        <v>56</v>
      </c>
      <c r="AT388" t="s">
        <v>56</v>
      </c>
      <c r="AU388" t="s">
        <v>56</v>
      </c>
      <c r="AV388" t="s">
        <v>56</v>
      </c>
      <c r="AW388">
        <v>1442.17673430436</v>
      </c>
      <c r="AY388">
        <f t="shared" si="13"/>
        <v>1442.17673430436</v>
      </c>
      <c r="AZ388" t="s">
        <v>72</v>
      </c>
    </row>
    <row r="389" spans="1:52" x14ac:dyDescent="0.25">
      <c r="A389" t="s">
        <v>1118</v>
      </c>
      <c r="B389" t="s">
        <v>1119</v>
      </c>
      <c r="C389" t="s">
        <v>51</v>
      </c>
      <c r="D389" t="s">
        <v>118</v>
      </c>
      <c r="E389" t="s">
        <v>112</v>
      </c>
      <c r="F389" t="s">
        <v>119</v>
      </c>
      <c r="G389" t="s">
        <v>120</v>
      </c>
      <c r="H389" t="s">
        <v>55</v>
      </c>
      <c r="I389">
        <v>0</v>
      </c>
      <c r="J389">
        <v>0</v>
      </c>
      <c r="K389">
        <v>1</v>
      </c>
      <c r="L389" t="s">
        <v>56</v>
      </c>
      <c r="M389" t="s">
        <v>56</v>
      </c>
      <c r="N389" t="s">
        <v>56</v>
      </c>
      <c r="O389" t="s">
        <v>56</v>
      </c>
      <c r="P389" t="s">
        <v>56</v>
      </c>
      <c r="Q389">
        <v>1</v>
      </c>
      <c r="R389" t="s">
        <v>59</v>
      </c>
      <c r="S389" t="s">
        <v>60</v>
      </c>
      <c r="T389" t="s">
        <v>61</v>
      </c>
      <c r="U389">
        <v>133</v>
      </c>
      <c r="V389" t="s">
        <v>62</v>
      </c>
      <c r="W389" t="s">
        <v>121</v>
      </c>
      <c r="X389">
        <v>0.73713700000000004</v>
      </c>
      <c r="Y389" t="s">
        <v>122</v>
      </c>
      <c r="Z389">
        <v>15230</v>
      </c>
      <c r="AA389">
        <v>1022.92</v>
      </c>
      <c r="AB389">
        <f t="shared" si="12"/>
        <v>17.048666666666666</v>
      </c>
      <c r="AC389" t="s">
        <v>123</v>
      </c>
      <c r="AD389">
        <v>27</v>
      </c>
      <c r="AE389">
        <v>121.00700000000001</v>
      </c>
      <c r="AF389">
        <v>0</v>
      </c>
      <c r="AG389">
        <v>121.00700000000001</v>
      </c>
      <c r="AH389">
        <v>1</v>
      </c>
      <c r="AI389" t="s">
        <v>1120</v>
      </c>
      <c r="AJ389">
        <v>3</v>
      </c>
      <c r="AK389" t="s">
        <v>56</v>
      </c>
      <c r="AL389">
        <v>0</v>
      </c>
      <c r="AM389">
        <v>0</v>
      </c>
      <c r="AN389" t="s">
        <v>56</v>
      </c>
      <c r="AO389" t="s">
        <v>56</v>
      </c>
      <c r="AP389" t="s">
        <v>56</v>
      </c>
      <c r="AQ389" t="s">
        <v>56</v>
      </c>
      <c r="AR389" t="s">
        <v>56</v>
      </c>
      <c r="AS389" t="s">
        <v>56</v>
      </c>
      <c r="AT389" t="s">
        <v>56</v>
      </c>
      <c r="AU389" t="s">
        <v>56</v>
      </c>
      <c r="AV389" t="s">
        <v>56</v>
      </c>
      <c r="AW389">
        <v>1577.6929780558</v>
      </c>
      <c r="AY389">
        <f t="shared" si="13"/>
        <v>1577.6929780558</v>
      </c>
      <c r="AZ389" t="s">
        <v>72</v>
      </c>
    </row>
    <row r="390" spans="1:52" x14ac:dyDescent="0.25">
      <c r="A390" t="s">
        <v>893</v>
      </c>
      <c r="B390" t="s">
        <v>894</v>
      </c>
      <c r="C390" t="s">
        <v>51</v>
      </c>
      <c r="D390" t="s">
        <v>118</v>
      </c>
      <c r="E390" t="s">
        <v>112</v>
      </c>
      <c r="F390" t="s">
        <v>119</v>
      </c>
      <c r="G390" t="s">
        <v>120</v>
      </c>
      <c r="H390" t="s">
        <v>55</v>
      </c>
      <c r="I390">
        <v>0</v>
      </c>
      <c r="J390">
        <v>0</v>
      </c>
      <c r="K390">
        <v>1</v>
      </c>
      <c r="L390" t="s">
        <v>56</v>
      </c>
      <c r="M390" t="s">
        <v>56</v>
      </c>
      <c r="N390" t="s">
        <v>56</v>
      </c>
      <c r="O390" t="s">
        <v>56</v>
      </c>
      <c r="P390" t="s">
        <v>56</v>
      </c>
      <c r="Q390">
        <v>1</v>
      </c>
      <c r="R390" t="s">
        <v>59</v>
      </c>
      <c r="S390" t="s">
        <v>60</v>
      </c>
      <c r="T390" t="s">
        <v>61</v>
      </c>
      <c r="U390">
        <v>235</v>
      </c>
      <c r="V390" t="s">
        <v>62</v>
      </c>
      <c r="W390" t="s">
        <v>121</v>
      </c>
      <c r="X390">
        <v>0.761822</v>
      </c>
      <c r="Y390" t="s">
        <v>122</v>
      </c>
      <c r="Z390">
        <v>8510</v>
      </c>
      <c r="AA390">
        <v>2150.39</v>
      </c>
      <c r="AB390">
        <f t="shared" si="12"/>
        <v>35.839833333333331</v>
      </c>
      <c r="AC390" t="s">
        <v>123</v>
      </c>
      <c r="AD390">
        <v>24</v>
      </c>
      <c r="AE390">
        <v>109.065</v>
      </c>
      <c r="AF390">
        <v>0</v>
      </c>
      <c r="AG390">
        <v>109.065</v>
      </c>
      <c r="AH390">
        <v>1</v>
      </c>
      <c r="AI390" t="s">
        <v>829</v>
      </c>
      <c r="AJ390">
        <v>3</v>
      </c>
      <c r="AK390" t="s">
        <v>56</v>
      </c>
      <c r="AL390">
        <v>0</v>
      </c>
      <c r="AM390">
        <v>0</v>
      </c>
      <c r="AN390" t="s">
        <v>56</v>
      </c>
      <c r="AO390" t="s">
        <v>56</v>
      </c>
      <c r="AP390" t="s">
        <v>56</v>
      </c>
      <c r="AQ390" t="s">
        <v>56</v>
      </c>
      <c r="AR390" t="s">
        <v>56</v>
      </c>
      <c r="AS390" t="s">
        <v>56</v>
      </c>
      <c r="AT390" t="s">
        <v>56</v>
      </c>
      <c r="AU390" t="s">
        <v>56</v>
      </c>
      <c r="AV390" t="s">
        <v>56</v>
      </c>
      <c r="AW390">
        <v>2831.9612844534799</v>
      </c>
      <c r="AY390">
        <f t="shared" si="13"/>
        <v>2831.9612844534799</v>
      </c>
      <c r="AZ390" t="s">
        <v>72</v>
      </c>
    </row>
    <row r="391" spans="1:52" x14ac:dyDescent="0.25">
      <c r="A391" t="s">
        <v>1026</v>
      </c>
      <c r="B391" t="s">
        <v>1027</v>
      </c>
      <c r="C391" t="s">
        <v>51</v>
      </c>
      <c r="D391" t="s">
        <v>118</v>
      </c>
      <c r="E391" t="s">
        <v>112</v>
      </c>
      <c r="F391" t="s">
        <v>119</v>
      </c>
      <c r="G391" t="s">
        <v>120</v>
      </c>
      <c r="H391" t="s">
        <v>55</v>
      </c>
      <c r="I391">
        <v>0</v>
      </c>
      <c r="J391">
        <v>0</v>
      </c>
      <c r="K391">
        <v>1</v>
      </c>
      <c r="L391" t="s">
        <v>56</v>
      </c>
      <c r="M391" t="s">
        <v>56</v>
      </c>
      <c r="N391" t="s">
        <v>56</v>
      </c>
      <c r="O391" t="s">
        <v>56</v>
      </c>
      <c r="P391" t="s">
        <v>56</v>
      </c>
      <c r="Q391">
        <v>1</v>
      </c>
      <c r="R391" t="s">
        <v>59</v>
      </c>
      <c r="S391" t="s">
        <v>60</v>
      </c>
      <c r="T391" t="s">
        <v>61</v>
      </c>
      <c r="U391">
        <v>173</v>
      </c>
      <c r="V391" t="s">
        <v>62</v>
      </c>
      <c r="W391" t="s">
        <v>121</v>
      </c>
      <c r="X391">
        <v>0.74603599999999903</v>
      </c>
      <c r="Y391" t="s">
        <v>122</v>
      </c>
      <c r="Z391">
        <v>16181</v>
      </c>
      <c r="AA391">
        <v>1360.66</v>
      </c>
      <c r="AB391">
        <f t="shared" si="12"/>
        <v>22.677666666666667</v>
      </c>
      <c r="AC391" t="s">
        <v>123</v>
      </c>
      <c r="AD391">
        <v>33</v>
      </c>
      <c r="AE391">
        <v>119.01600000000001</v>
      </c>
      <c r="AF391">
        <v>0</v>
      </c>
      <c r="AG391">
        <v>119.01600000000001</v>
      </c>
      <c r="AH391">
        <v>1</v>
      </c>
      <c r="AI391" t="s">
        <v>1021</v>
      </c>
      <c r="AJ391">
        <v>3</v>
      </c>
      <c r="AK391" t="s">
        <v>56</v>
      </c>
      <c r="AL391">
        <v>0</v>
      </c>
      <c r="AM391">
        <v>0</v>
      </c>
      <c r="AN391" t="s">
        <v>56</v>
      </c>
      <c r="AO391" t="s">
        <v>56</v>
      </c>
      <c r="AP391" t="s">
        <v>56</v>
      </c>
      <c r="AQ391" t="s">
        <v>56</v>
      </c>
      <c r="AR391" t="s">
        <v>56</v>
      </c>
      <c r="AS391" t="s">
        <v>56</v>
      </c>
      <c r="AT391" t="s">
        <v>56</v>
      </c>
      <c r="AU391" t="s">
        <v>56</v>
      </c>
      <c r="AV391" t="s">
        <v>56</v>
      </c>
      <c r="AW391">
        <v>1887.6557929937801</v>
      </c>
      <c r="AY391">
        <f t="shared" si="13"/>
        <v>1887.6557929937801</v>
      </c>
      <c r="AZ391" t="s">
        <v>72</v>
      </c>
    </row>
    <row r="392" spans="1:52" x14ac:dyDescent="0.25">
      <c r="A392" t="s">
        <v>854</v>
      </c>
      <c r="B392" t="s">
        <v>855</v>
      </c>
      <c r="C392" t="s">
        <v>51</v>
      </c>
      <c r="D392" t="s">
        <v>118</v>
      </c>
      <c r="E392" t="s">
        <v>112</v>
      </c>
      <c r="F392" t="s">
        <v>119</v>
      </c>
      <c r="G392" t="s">
        <v>120</v>
      </c>
      <c r="H392" t="s">
        <v>55</v>
      </c>
      <c r="I392">
        <v>0</v>
      </c>
      <c r="J392">
        <v>0</v>
      </c>
      <c r="K392">
        <v>1</v>
      </c>
      <c r="L392" t="s">
        <v>56</v>
      </c>
      <c r="M392" t="s">
        <v>56</v>
      </c>
      <c r="N392" t="s">
        <v>56</v>
      </c>
      <c r="O392" t="s">
        <v>56</v>
      </c>
      <c r="P392" t="s">
        <v>56</v>
      </c>
      <c r="Q392">
        <v>1</v>
      </c>
      <c r="R392" t="s">
        <v>59</v>
      </c>
      <c r="S392" t="s">
        <v>60</v>
      </c>
      <c r="T392" t="s">
        <v>61</v>
      </c>
      <c r="U392">
        <v>15</v>
      </c>
      <c r="V392" t="s">
        <v>62</v>
      </c>
      <c r="W392" t="s">
        <v>121</v>
      </c>
      <c r="X392">
        <v>0.76602700000000001</v>
      </c>
      <c r="Y392" t="s">
        <v>122</v>
      </c>
      <c r="Z392">
        <v>44273</v>
      </c>
      <c r="AA392">
        <v>214.32900000000001</v>
      </c>
      <c r="AB392">
        <f t="shared" si="12"/>
        <v>3.5721500000000002</v>
      </c>
      <c r="AC392" t="s">
        <v>123</v>
      </c>
      <c r="AD392">
        <v>5</v>
      </c>
      <c r="AE392">
        <v>59.021500000000003</v>
      </c>
      <c r="AF392">
        <v>0</v>
      </c>
      <c r="AG392">
        <v>59.021500000000003</v>
      </c>
      <c r="AH392">
        <v>1</v>
      </c>
      <c r="AI392" t="s">
        <v>324</v>
      </c>
      <c r="AJ392">
        <v>4</v>
      </c>
      <c r="AK392" t="s">
        <v>56</v>
      </c>
      <c r="AL392">
        <v>0</v>
      </c>
      <c r="AM392">
        <v>0</v>
      </c>
      <c r="AN392" t="s">
        <v>56</v>
      </c>
      <c r="AO392" t="s">
        <v>56</v>
      </c>
      <c r="AP392" t="s">
        <v>56</v>
      </c>
      <c r="AQ392" t="s">
        <v>56</v>
      </c>
      <c r="AR392" t="s">
        <v>56</v>
      </c>
      <c r="AS392" t="s">
        <v>56</v>
      </c>
      <c r="AT392" t="s">
        <v>56</v>
      </c>
      <c r="AU392" t="s">
        <v>56</v>
      </c>
      <c r="AV392" t="s">
        <v>56</v>
      </c>
      <c r="AW392">
        <v>902.69825431482002</v>
      </c>
      <c r="AY392">
        <f t="shared" si="13"/>
        <v>902.69825431482002</v>
      </c>
      <c r="AZ392" t="s">
        <v>72</v>
      </c>
    </row>
    <row r="393" spans="1:52" x14ac:dyDescent="0.25">
      <c r="A393" t="s">
        <v>1068</v>
      </c>
      <c r="B393" t="s">
        <v>1069</v>
      </c>
      <c r="C393" t="s">
        <v>51</v>
      </c>
      <c r="D393" t="s">
        <v>118</v>
      </c>
      <c r="E393" t="s">
        <v>112</v>
      </c>
      <c r="F393" t="s">
        <v>119</v>
      </c>
      <c r="G393" t="s">
        <v>120</v>
      </c>
      <c r="H393" t="s">
        <v>55</v>
      </c>
      <c r="I393">
        <v>0</v>
      </c>
      <c r="J393">
        <v>0</v>
      </c>
      <c r="K393">
        <v>1</v>
      </c>
      <c r="L393" t="s">
        <v>56</v>
      </c>
      <c r="M393" t="s">
        <v>56</v>
      </c>
      <c r="N393" t="s">
        <v>56</v>
      </c>
      <c r="O393" t="s">
        <v>56</v>
      </c>
      <c r="P393" t="s">
        <v>56</v>
      </c>
      <c r="Q393">
        <v>1</v>
      </c>
      <c r="R393" t="s">
        <v>59</v>
      </c>
      <c r="S393" t="s">
        <v>60</v>
      </c>
      <c r="T393" t="s">
        <v>61</v>
      </c>
      <c r="U393">
        <v>172</v>
      </c>
      <c r="V393" t="s">
        <v>62</v>
      </c>
      <c r="W393" t="s">
        <v>121</v>
      </c>
      <c r="X393">
        <v>0.74221700000000002</v>
      </c>
      <c r="Y393" t="s">
        <v>122</v>
      </c>
      <c r="Z393">
        <v>84549.6</v>
      </c>
      <c r="AA393">
        <v>1347.69</v>
      </c>
      <c r="AB393">
        <f t="shared" si="12"/>
        <v>22.461500000000001</v>
      </c>
      <c r="AC393" t="s">
        <v>123</v>
      </c>
      <c r="AD393">
        <v>97</v>
      </c>
      <c r="AE393">
        <v>210.01599999999999</v>
      </c>
      <c r="AF393">
        <v>0</v>
      </c>
      <c r="AG393">
        <v>210.01599999999999</v>
      </c>
      <c r="AH393">
        <v>1</v>
      </c>
      <c r="AI393" t="s">
        <v>495</v>
      </c>
      <c r="AJ393">
        <v>4</v>
      </c>
      <c r="AK393" t="s">
        <v>56</v>
      </c>
      <c r="AL393">
        <v>0</v>
      </c>
      <c r="AM393">
        <v>0</v>
      </c>
      <c r="AN393" t="s">
        <v>56</v>
      </c>
      <c r="AO393" t="s">
        <v>56</v>
      </c>
      <c r="AP393" t="s">
        <v>56</v>
      </c>
      <c r="AQ393" t="s">
        <v>56</v>
      </c>
      <c r="AR393" t="s">
        <v>56</v>
      </c>
      <c r="AS393" t="s">
        <v>56</v>
      </c>
      <c r="AT393" t="s">
        <v>56</v>
      </c>
      <c r="AU393" t="s">
        <v>56</v>
      </c>
      <c r="AV393" t="s">
        <v>56</v>
      </c>
      <c r="AW393">
        <v>1875.02923176015</v>
      </c>
      <c r="AY393">
        <f t="shared" si="13"/>
        <v>1875.02923176015</v>
      </c>
      <c r="AZ393" t="s">
        <v>72</v>
      </c>
    </row>
    <row r="394" spans="1:52" x14ac:dyDescent="0.25">
      <c r="A394" t="s">
        <v>743</v>
      </c>
      <c r="B394" t="s">
        <v>744</v>
      </c>
      <c r="C394" t="s">
        <v>51</v>
      </c>
      <c r="D394" t="s">
        <v>118</v>
      </c>
      <c r="E394" t="s">
        <v>112</v>
      </c>
      <c r="F394" t="s">
        <v>119</v>
      </c>
      <c r="G394" t="s">
        <v>120</v>
      </c>
      <c r="H394" t="s">
        <v>55</v>
      </c>
      <c r="I394">
        <v>0</v>
      </c>
      <c r="J394">
        <v>0</v>
      </c>
      <c r="K394">
        <v>1</v>
      </c>
      <c r="L394" t="s">
        <v>56</v>
      </c>
      <c r="M394" t="s">
        <v>56</v>
      </c>
      <c r="N394" t="s">
        <v>56</v>
      </c>
      <c r="O394" t="s">
        <v>56</v>
      </c>
      <c r="P394" t="s">
        <v>56</v>
      </c>
      <c r="Q394">
        <v>1</v>
      </c>
      <c r="R394" t="s">
        <v>59</v>
      </c>
      <c r="S394" t="s">
        <v>60</v>
      </c>
      <c r="T394" t="s">
        <v>61</v>
      </c>
      <c r="U394">
        <v>23</v>
      </c>
      <c r="V394" t="s">
        <v>62</v>
      </c>
      <c r="W394" t="s">
        <v>121</v>
      </c>
      <c r="X394">
        <v>0.78349799999999903</v>
      </c>
      <c r="Y394" t="s">
        <v>122</v>
      </c>
      <c r="Z394">
        <v>5750</v>
      </c>
      <c r="AA394">
        <v>238.69499999999999</v>
      </c>
      <c r="AB394">
        <f t="shared" si="12"/>
        <v>3.9782500000000001</v>
      </c>
      <c r="AC394" t="s">
        <v>123</v>
      </c>
      <c r="AD394">
        <v>9</v>
      </c>
      <c r="AE394">
        <v>84.004199999999997</v>
      </c>
      <c r="AF394">
        <v>0</v>
      </c>
      <c r="AG394">
        <v>84.004199999999997</v>
      </c>
      <c r="AH394">
        <v>1</v>
      </c>
      <c r="AI394" t="s">
        <v>726</v>
      </c>
      <c r="AJ394">
        <v>2</v>
      </c>
      <c r="AK394" t="s">
        <v>56</v>
      </c>
      <c r="AL394">
        <v>0</v>
      </c>
      <c r="AM394">
        <v>0</v>
      </c>
      <c r="AN394" t="s">
        <v>56</v>
      </c>
      <c r="AO394" t="s">
        <v>56</v>
      </c>
      <c r="AP394" t="s">
        <v>56</v>
      </c>
      <c r="AQ394" t="s">
        <v>56</v>
      </c>
      <c r="AR394" t="s">
        <v>56</v>
      </c>
      <c r="AS394" t="s">
        <v>56</v>
      </c>
      <c r="AT394" t="s">
        <v>56</v>
      </c>
      <c r="AU394" t="s">
        <v>56</v>
      </c>
      <c r="AV394" t="s">
        <v>56</v>
      </c>
      <c r="AW394">
        <v>929.98991669023803</v>
      </c>
      <c r="AY394">
        <f t="shared" si="13"/>
        <v>929.98991669023803</v>
      </c>
      <c r="AZ394" t="s">
        <v>72</v>
      </c>
    </row>
    <row r="395" spans="1:52" x14ac:dyDescent="0.25">
      <c r="A395" t="s">
        <v>1470</v>
      </c>
      <c r="B395" t="s">
        <v>1471</v>
      </c>
      <c r="C395" t="s">
        <v>51</v>
      </c>
      <c r="D395" t="s">
        <v>118</v>
      </c>
      <c r="E395" t="s">
        <v>112</v>
      </c>
      <c r="F395" t="s">
        <v>119</v>
      </c>
      <c r="G395" t="s">
        <v>120</v>
      </c>
      <c r="H395" t="s">
        <v>55</v>
      </c>
      <c r="I395">
        <v>0</v>
      </c>
      <c r="J395">
        <v>0</v>
      </c>
      <c r="K395">
        <v>1</v>
      </c>
      <c r="L395" t="s">
        <v>56</v>
      </c>
      <c r="M395" t="s">
        <v>56</v>
      </c>
      <c r="N395" t="s">
        <v>56</v>
      </c>
      <c r="O395" t="s">
        <v>56</v>
      </c>
      <c r="P395" t="s">
        <v>56</v>
      </c>
      <c r="Q395">
        <v>1</v>
      </c>
      <c r="R395" t="s">
        <v>59</v>
      </c>
      <c r="S395" t="s">
        <v>60</v>
      </c>
      <c r="T395" t="s">
        <v>61</v>
      </c>
      <c r="U395">
        <v>145</v>
      </c>
      <c r="V395" t="s">
        <v>62</v>
      </c>
      <c r="W395" t="s">
        <v>121</v>
      </c>
      <c r="X395">
        <v>0.70726999999999995</v>
      </c>
      <c r="Y395" t="s">
        <v>122</v>
      </c>
      <c r="Z395">
        <v>9354</v>
      </c>
      <c r="AA395">
        <v>1140.8900000000001</v>
      </c>
      <c r="AB395">
        <f t="shared" si="12"/>
        <v>19.014833333333335</v>
      </c>
      <c r="AC395" t="s">
        <v>123</v>
      </c>
      <c r="AD395">
        <v>34</v>
      </c>
      <c r="AE395">
        <v>91.019400000000005</v>
      </c>
      <c r="AF395">
        <v>0</v>
      </c>
      <c r="AG395">
        <v>91.019400000000005</v>
      </c>
      <c r="AH395">
        <v>1</v>
      </c>
      <c r="AI395" t="s">
        <v>1039</v>
      </c>
      <c r="AJ395">
        <v>4</v>
      </c>
      <c r="AK395" t="s">
        <v>56</v>
      </c>
      <c r="AL395">
        <v>0</v>
      </c>
      <c r="AM395">
        <v>0</v>
      </c>
      <c r="AN395" t="s">
        <v>56</v>
      </c>
      <c r="AO395" t="s">
        <v>56</v>
      </c>
      <c r="AP395" t="s">
        <v>56</v>
      </c>
      <c r="AQ395" t="s">
        <v>56</v>
      </c>
      <c r="AR395" t="s">
        <v>56</v>
      </c>
      <c r="AS395" t="s">
        <v>56</v>
      </c>
      <c r="AT395" t="s">
        <v>56</v>
      </c>
      <c r="AU395" t="s">
        <v>56</v>
      </c>
      <c r="AV395" t="s">
        <v>56</v>
      </c>
      <c r="AW395">
        <v>1680.96630720497</v>
      </c>
      <c r="AY395">
        <f t="shared" si="13"/>
        <v>1680.96630720497</v>
      </c>
      <c r="AZ395" t="s">
        <v>72</v>
      </c>
    </row>
    <row r="396" spans="1:52" x14ac:dyDescent="0.25">
      <c r="A396" t="s">
        <v>648</v>
      </c>
      <c r="B396" t="s">
        <v>649</v>
      </c>
      <c r="C396" t="s">
        <v>51</v>
      </c>
      <c r="D396" t="s">
        <v>118</v>
      </c>
      <c r="E396" t="s">
        <v>112</v>
      </c>
      <c r="F396" t="s">
        <v>119</v>
      </c>
      <c r="G396" t="s">
        <v>120</v>
      </c>
      <c r="H396" t="s">
        <v>55</v>
      </c>
      <c r="I396">
        <v>0</v>
      </c>
      <c r="J396">
        <v>0</v>
      </c>
      <c r="K396">
        <v>1</v>
      </c>
      <c r="L396" t="s">
        <v>56</v>
      </c>
      <c r="M396" t="s">
        <v>56</v>
      </c>
      <c r="N396" t="s">
        <v>56</v>
      </c>
      <c r="O396" t="s">
        <v>56</v>
      </c>
      <c r="P396" t="s">
        <v>56</v>
      </c>
      <c r="Q396">
        <v>1</v>
      </c>
      <c r="R396" t="s">
        <v>59</v>
      </c>
      <c r="S396" t="s">
        <v>60</v>
      </c>
      <c r="T396" t="s">
        <v>61</v>
      </c>
      <c r="U396">
        <v>144</v>
      </c>
      <c r="V396" t="s">
        <v>62</v>
      </c>
      <c r="W396" t="s">
        <v>121</v>
      </c>
      <c r="X396">
        <v>0.79619200000000001</v>
      </c>
      <c r="Y396" t="s">
        <v>122</v>
      </c>
      <c r="Z396">
        <v>15350</v>
      </c>
      <c r="AA396">
        <v>1135.4100000000001</v>
      </c>
      <c r="AB396">
        <f t="shared" si="12"/>
        <v>18.923500000000001</v>
      </c>
      <c r="AC396" t="s">
        <v>123</v>
      </c>
      <c r="AD396">
        <v>21</v>
      </c>
      <c r="AE396">
        <v>123.015</v>
      </c>
      <c r="AF396">
        <v>0</v>
      </c>
      <c r="AG396">
        <v>123.015</v>
      </c>
      <c r="AH396">
        <v>1</v>
      </c>
      <c r="AI396" t="s">
        <v>650</v>
      </c>
      <c r="AJ396">
        <v>4</v>
      </c>
      <c r="AK396" t="s">
        <v>56</v>
      </c>
      <c r="AL396">
        <v>0</v>
      </c>
      <c r="AM396">
        <v>0</v>
      </c>
      <c r="AN396" t="s">
        <v>56</v>
      </c>
      <c r="AO396" t="s">
        <v>56</v>
      </c>
      <c r="AP396" t="s">
        <v>56</v>
      </c>
      <c r="AQ396" t="s">
        <v>56</v>
      </c>
      <c r="AR396" t="s">
        <v>56</v>
      </c>
      <c r="AS396" t="s">
        <v>56</v>
      </c>
      <c r="AT396" t="s">
        <v>56</v>
      </c>
      <c r="AU396" t="s">
        <v>56</v>
      </c>
      <c r="AV396" t="s">
        <v>56</v>
      </c>
      <c r="AW396">
        <v>1676.12617170063</v>
      </c>
      <c r="AY396">
        <f t="shared" si="13"/>
        <v>1676.12617170063</v>
      </c>
      <c r="AZ396" t="s">
        <v>72</v>
      </c>
    </row>
    <row r="397" spans="1:52" x14ac:dyDescent="0.25">
      <c r="A397" t="s">
        <v>648</v>
      </c>
      <c r="B397" t="s">
        <v>649</v>
      </c>
      <c r="C397" t="s">
        <v>51</v>
      </c>
      <c r="D397" t="s">
        <v>118</v>
      </c>
      <c r="E397" t="s">
        <v>112</v>
      </c>
      <c r="F397" t="s">
        <v>119</v>
      </c>
      <c r="G397" t="s">
        <v>120</v>
      </c>
      <c r="H397" t="s">
        <v>55</v>
      </c>
      <c r="I397">
        <v>0</v>
      </c>
      <c r="J397">
        <v>0</v>
      </c>
      <c r="K397">
        <v>1</v>
      </c>
      <c r="L397" t="s">
        <v>56</v>
      </c>
      <c r="M397" t="s">
        <v>56</v>
      </c>
      <c r="N397" t="s">
        <v>56</v>
      </c>
      <c r="O397" t="s">
        <v>56</v>
      </c>
      <c r="P397" t="s">
        <v>56</v>
      </c>
      <c r="Q397">
        <v>1</v>
      </c>
      <c r="R397" t="s">
        <v>59</v>
      </c>
      <c r="S397" t="s">
        <v>60</v>
      </c>
      <c r="T397" t="s">
        <v>61</v>
      </c>
      <c r="U397">
        <v>147</v>
      </c>
      <c r="V397" t="s">
        <v>62</v>
      </c>
      <c r="W397" t="s">
        <v>121</v>
      </c>
      <c r="X397">
        <v>0.77308900000000003</v>
      </c>
      <c r="Y397" t="s">
        <v>122</v>
      </c>
      <c r="Z397">
        <v>20127</v>
      </c>
      <c r="AA397">
        <v>1141.73</v>
      </c>
      <c r="AB397">
        <f t="shared" si="12"/>
        <v>19.028833333333335</v>
      </c>
      <c r="AC397" t="s">
        <v>123</v>
      </c>
      <c r="AD397">
        <v>32</v>
      </c>
      <c r="AE397">
        <v>154.02099999999999</v>
      </c>
      <c r="AF397">
        <v>0</v>
      </c>
      <c r="AG397">
        <v>154.02099999999999</v>
      </c>
      <c r="AH397">
        <v>1</v>
      </c>
      <c r="AI397" t="s">
        <v>816</v>
      </c>
      <c r="AJ397">
        <v>4</v>
      </c>
      <c r="AK397" t="s">
        <v>56</v>
      </c>
      <c r="AL397">
        <v>0</v>
      </c>
      <c r="AM397">
        <v>0</v>
      </c>
      <c r="AN397" t="s">
        <v>56</v>
      </c>
      <c r="AO397" t="s">
        <v>56</v>
      </c>
      <c r="AP397" t="s">
        <v>56</v>
      </c>
      <c r="AQ397" t="s">
        <v>56</v>
      </c>
      <c r="AR397" t="s">
        <v>56</v>
      </c>
      <c r="AS397" t="s">
        <v>56</v>
      </c>
      <c r="AT397" t="s">
        <v>56</v>
      </c>
      <c r="AU397" t="s">
        <v>56</v>
      </c>
      <c r="AV397" t="s">
        <v>56</v>
      </c>
      <c r="AW397">
        <v>1681.7082257859299</v>
      </c>
      <c r="AY397">
        <f t="shared" si="13"/>
        <v>1681.7082257859299</v>
      </c>
      <c r="AZ397" t="s">
        <v>72</v>
      </c>
    </row>
    <row r="398" spans="1:52" x14ac:dyDescent="0.25">
      <c r="A398" t="s">
        <v>1270</v>
      </c>
      <c r="B398" t="s">
        <v>1271</v>
      </c>
      <c r="C398" t="s">
        <v>51</v>
      </c>
      <c r="D398" t="s">
        <v>118</v>
      </c>
      <c r="E398" t="s">
        <v>112</v>
      </c>
      <c r="F398" t="s">
        <v>119</v>
      </c>
      <c r="G398" t="s">
        <v>120</v>
      </c>
      <c r="H398" t="s">
        <v>55</v>
      </c>
      <c r="I398">
        <v>0</v>
      </c>
      <c r="J398">
        <v>0</v>
      </c>
      <c r="K398">
        <v>1</v>
      </c>
      <c r="L398" t="s">
        <v>56</v>
      </c>
      <c r="M398" t="s">
        <v>56</v>
      </c>
      <c r="N398" t="s">
        <v>56</v>
      </c>
      <c r="O398" t="s">
        <v>56</v>
      </c>
      <c r="P398" t="s">
        <v>56</v>
      </c>
      <c r="Q398">
        <v>1</v>
      </c>
      <c r="R398" t="s">
        <v>59</v>
      </c>
      <c r="S398" t="s">
        <v>60</v>
      </c>
      <c r="T398" t="s">
        <v>61</v>
      </c>
      <c r="U398">
        <v>153</v>
      </c>
      <c r="V398" t="s">
        <v>62</v>
      </c>
      <c r="W398" t="s">
        <v>121</v>
      </c>
      <c r="X398">
        <v>0.72264700000000004</v>
      </c>
      <c r="Y398" t="s">
        <v>122</v>
      </c>
      <c r="Z398">
        <v>9950</v>
      </c>
      <c r="AA398">
        <v>1206.54</v>
      </c>
      <c r="AB398">
        <f t="shared" si="12"/>
        <v>20.108999999999998</v>
      </c>
      <c r="AC398" t="s">
        <v>123</v>
      </c>
      <c r="AD398">
        <v>22</v>
      </c>
      <c r="AE398">
        <v>91.017300000000006</v>
      </c>
      <c r="AF398">
        <v>0</v>
      </c>
      <c r="AG398">
        <v>91.017300000000006</v>
      </c>
      <c r="AH398">
        <v>1</v>
      </c>
      <c r="AI398" t="s">
        <v>1194</v>
      </c>
      <c r="AJ398">
        <v>3</v>
      </c>
      <c r="AK398" t="s">
        <v>56</v>
      </c>
      <c r="AL398">
        <v>0</v>
      </c>
      <c r="AM398">
        <v>0</v>
      </c>
      <c r="AN398" t="s">
        <v>56</v>
      </c>
      <c r="AO398" t="s">
        <v>56</v>
      </c>
      <c r="AP398" t="s">
        <v>56</v>
      </c>
      <c r="AQ398" t="s">
        <v>56</v>
      </c>
      <c r="AR398" t="s">
        <v>56</v>
      </c>
      <c r="AS398" t="s">
        <v>56</v>
      </c>
      <c r="AT398" t="s">
        <v>56</v>
      </c>
      <c r="AU398" t="s">
        <v>56</v>
      </c>
      <c r="AV398" t="s">
        <v>56</v>
      </c>
      <c r="AW398">
        <v>1740.7654249382999</v>
      </c>
      <c r="AY398">
        <f t="shared" si="13"/>
        <v>1740.7654249382999</v>
      </c>
      <c r="AZ398" t="s">
        <v>72</v>
      </c>
    </row>
    <row r="399" spans="1:52" x14ac:dyDescent="0.25">
      <c r="A399" t="s">
        <v>580</v>
      </c>
      <c r="B399" t="s">
        <v>581</v>
      </c>
      <c r="C399" t="s">
        <v>51</v>
      </c>
      <c r="D399" t="s">
        <v>118</v>
      </c>
      <c r="E399" t="s">
        <v>112</v>
      </c>
      <c r="F399" t="s">
        <v>119</v>
      </c>
      <c r="G399" t="s">
        <v>120</v>
      </c>
      <c r="H399" t="s">
        <v>55</v>
      </c>
      <c r="I399">
        <v>0</v>
      </c>
      <c r="J399">
        <v>0</v>
      </c>
      <c r="K399">
        <v>1</v>
      </c>
      <c r="L399" t="s">
        <v>56</v>
      </c>
      <c r="M399" t="s">
        <v>56</v>
      </c>
      <c r="N399" t="s">
        <v>56</v>
      </c>
      <c r="O399" t="s">
        <v>56</v>
      </c>
      <c r="P399" t="s">
        <v>56</v>
      </c>
      <c r="Q399">
        <v>1</v>
      </c>
      <c r="R399" t="s">
        <v>59</v>
      </c>
      <c r="S399" t="s">
        <v>60</v>
      </c>
      <c r="T399" t="s">
        <v>61</v>
      </c>
      <c r="U399">
        <v>237</v>
      </c>
      <c r="V399" t="s">
        <v>62</v>
      </c>
      <c r="W399" t="s">
        <v>121</v>
      </c>
      <c r="X399">
        <v>0.81092900000000001</v>
      </c>
      <c r="Y399" t="s">
        <v>122</v>
      </c>
      <c r="Z399">
        <v>528973</v>
      </c>
      <c r="AA399">
        <v>2575.1999999999998</v>
      </c>
      <c r="AB399">
        <f t="shared" si="12"/>
        <v>42.919999999999995</v>
      </c>
      <c r="AC399" t="s">
        <v>123</v>
      </c>
      <c r="AD399">
        <v>120</v>
      </c>
      <c r="AE399">
        <v>158.756</v>
      </c>
      <c r="AF399">
        <v>0</v>
      </c>
      <c r="AG399">
        <v>158.756</v>
      </c>
      <c r="AH399">
        <v>1</v>
      </c>
      <c r="AI399" t="s">
        <v>332</v>
      </c>
      <c r="AJ399">
        <v>4</v>
      </c>
      <c r="AK399" t="s">
        <v>56</v>
      </c>
      <c r="AL399">
        <v>0</v>
      </c>
      <c r="AM399">
        <v>0</v>
      </c>
      <c r="AN399" t="s">
        <v>56</v>
      </c>
      <c r="AO399" t="s">
        <v>56</v>
      </c>
      <c r="AP399" t="s">
        <v>56</v>
      </c>
      <c r="AQ399" t="s">
        <v>56</v>
      </c>
      <c r="AR399" t="s">
        <v>56</v>
      </c>
      <c r="AS399" t="s">
        <v>56</v>
      </c>
      <c r="AT399" t="s">
        <v>56</v>
      </c>
      <c r="AU399" t="s">
        <v>56</v>
      </c>
      <c r="AV399" t="s">
        <v>56</v>
      </c>
      <c r="AW399">
        <v>0</v>
      </c>
      <c r="AY399">
        <f t="shared" si="13"/>
        <v>0</v>
      </c>
      <c r="AZ399" t="s">
        <v>72</v>
      </c>
    </row>
    <row r="400" spans="1:52" x14ac:dyDescent="0.25">
      <c r="A400" t="s">
        <v>580</v>
      </c>
      <c r="B400" t="s">
        <v>581</v>
      </c>
      <c r="C400" t="s">
        <v>51</v>
      </c>
      <c r="D400" t="s">
        <v>118</v>
      </c>
      <c r="E400" t="s">
        <v>112</v>
      </c>
      <c r="F400" t="s">
        <v>119</v>
      </c>
      <c r="G400" t="s">
        <v>120</v>
      </c>
      <c r="H400" t="s">
        <v>55</v>
      </c>
      <c r="I400">
        <v>0</v>
      </c>
      <c r="J400">
        <v>0</v>
      </c>
      <c r="K400">
        <v>1</v>
      </c>
      <c r="L400" t="s">
        <v>56</v>
      </c>
      <c r="M400" t="s">
        <v>56</v>
      </c>
      <c r="N400" t="s">
        <v>56</v>
      </c>
      <c r="O400" t="s">
        <v>56</v>
      </c>
      <c r="P400" t="s">
        <v>56</v>
      </c>
      <c r="Q400">
        <v>1</v>
      </c>
      <c r="R400" t="s">
        <v>59</v>
      </c>
      <c r="S400" t="s">
        <v>60</v>
      </c>
      <c r="T400" t="s">
        <v>61</v>
      </c>
      <c r="U400">
        <v>239</v>
      </c>
      <c r="V400" t="s">
        <v>62</v>
      </c>
      <c r="W400" t="s">
        <v>121</v>
      </c>
      <c r="X400">
        <v>0.77799300000000005</v>
      </c>
      <c r="Y400" t="s">
        <v>122</v>
      </c>
      <c r="Z400">
        <v>124995</v>
      </c>
      <c r="AA400">
        <v>2574.92</v>
      </c>
      <c r="AB400">
        <f t="shared" si="12"/>
        <v>42.915333333333336</v>
      </c>
      <c r="AC400" t="s">
        <v>123</v>
      </c>
      <c r="AD400">
        <v>118</v>
      </c>
      <c r="AE400">
        <v>243.10499999999999</v>
      </c>
      <c r="AF400">
        <v>0</v>
      </c>
      <c r="AG400">
        <v>243.10499999999999</v>
      </c>
      <c r="AH400">
        <v>1</v>
      </c>
      <c r="AI400" t="s">
        <v>470</v>
      </c>
      <c r="AJ400">
        <v>4</v>
      </c>
      <c r="AK400" t="s">
        <v>56</v>
      </c>
      <c r="AL400">
        <v>0</v>
      </c>
      <c r="AM400">
        <v>0</v>
      </c>
      <c r="AN400" t="s">
        <v>56</v>
      </c>
      <c r="AO400" t="s">
        <v>56</v>
      </c>
      <c r="AP400" t="s">
        <v>56</v>
      </c>
      <c r="AQ400" t="s">
        <v>56</v>
      </c>
      <c r="AR400" t="s">
        <v>56</v>
      </c>
      <c r="AS400" t="s">
        <v>56</v>
      </c>
      <c r="AT400" t="s">
        <v>56</v>
      </c>
      <c r="AU400" t="s">
        <v>56</v>
      </c>
      <c r="AV400" t="s">
        <v>56</v>
      </c>
      <c r="AW400">
        <v>0</v>
      </c>
      <c r="AY400">
        <f t="shared" si="13"/>
        <v>0</v>
      </c>
      <c r="AZ400" t="s">
        <v>72</v>
      </c>
    </row>
    <row r="401" spans="1:52" x14ac:dyDescent="0.25">
      <c r="A401" t="s">
        <v>580</v>
      </c>
      <c r="B401" t="s">
        <v>581</v>
      </c>
      <c r="C401" t="s">
        <v>51</v>
      </c>
      <c r="D401" t="s">
        <v>118</v>
      </c>
      <c r="E401" t="s">
        <v>112</v>
      </c>
      <c r="F401" t="s">
        <v>119</v>
      </c>
      <c r="G401" t="s">
        <v>120</v>
      </c>
      <c r="H401" t="s">
        <v>55</v>
      </c>
      <c r="I401">
        <v>0</v>
      </c>
      <c r="J401">
        <v>0</v>
      </c>
      <c r="K401">
        <v>1</v>
      </c>
      <c r="L401" t="s">
        <v>56</v>
      </c>
      <c r="M401" t="s">
        <v>56</v>
      </c>
      <c r="N401" t="s">
        <v>56</v>
      </c>
      <c r="O401" t="s">
        <v>56</v>
      </c>
      <c r="P401" t="s">
        <v>56</v>
      </c>
      <c r="Q401">
        <v>1</v>
      </c>
      <c r="R401" t="s">
        <v>59</v>
      </c>
      <c r="S401" t="s">
        <v>60</v>
      </c>
      <c r="T401" t="s">
        <v>61</v>
      </c>
      <c r="U401">
        <v>246</v>
      </c>
      <c r="V401" t="s">
        <v>62</v>
      </c>
      <c r="W401" t="s">
        <v>121</v>
      </c>
      <c r="X401">
        <v>0.76899899999999999</v>
      </c>
      <c r="Y401" t="s">
        <v>122</v>
      </c>
      <c r="Z401">
        <v>171249</v>
      </c>
      <c r="AA401">
        <v>2624.5</v>
      </c>
      <c r="AB401">
        <f t="shared" si="12"/>
        <v>43.741666666666667</v>
      </c>
      <c r="AC401" t="s">
        <v>123</v>
      </c>
      <c r="AD401">
        <v>106</v>
      </c>
      <c r="AE401">
        <v>208.09</v>
      </c>
      <c r="AF401">
        <v>0</v>
      </c>
      <c r="AG401">
        <v>208.09</v>
      </c>
      <c r="AH401">
        <v>1</v>
      </c>
      <c r="AI401" t="s">
        <v>529</v>
      </c>
      <c r="AJ401">
        <v>4</v>
      </c>
      <c r="AK401" t="s">
        <v>56</v>
      </c>
      <c r="AL401">
        <v>0</v>
      </c>
      <c r="AM401">
        <v>0</v>
      </c>
      <c r="AN401" t="s">
        <v>56</v>
      </c>
      <c r="AO401" t="s">
        <v>56</v>
      </c>
      <c r="AP401" t="s">
        <v>56</v>
      </c>
      <c r="AQ401" t="s">
        <v>56</v>
      </c>
      <c r="AR401" t="s">
        <v>56</v>
      </c>
      <c r="AS401" t="s">
        <v>56</v>
      </c>
      <c r="AT401" t="s">
        <v>56</v>
      </c>
      <c r="AU401" t="s">
        <v>56</v>
      </c>
      <c r="AV401" t="s">
        <v>56</v>
      </c>
      <c r="AW401">
        <v>0</v>
      </c>
      <c r="AY401">
        <f t="shared" si="13"/>
        <v>0</v>
      </c>
      <c r="AZ401" t="s">
        <v>72</v>
      </c>
    </row>
    <row r="402" spans="1:52" x14ac:dyDescent="0.25">
      <c r="A402" t="s">
        <v>580</v>
      </c>
      <c r="B402" t="s">
        <v>581</v>
      </c>
      <c r="C402" t="s">
        <v>51</v>
      </c>
      <c r="D402" t="s">
        <v>118</v>
      </c>
      <c r="E402" t="s">
        <v>112</v>
      </c>
      <c r="F402" t="s">
        <v>119</v>
      </c>
      <c r="G402" t="s">
        <v>120</v>
      </c>
      <c r="H402" t="s">
        <v>55</v>
      </c>
      <c r="I402">
        <v>0</v>
      </c>
      <c r="J402">
        <v>0</v>
      </c>
      <c r="K402">
        <v>1</v>
      </c>
      <c r="L402" t="s">
        <v>56</v>
      </c>
      <c r="M402" t="s">
        <v>56</v>
      </c>
      <c r="N402" t="s">
        <v>56</v>
      </c>
      <c r="O402" t="s">
        <v>56</v>
      </c>
      <c r="P402" t="s">
        <v>56</v>
      </c>
      <c r="Q402">
        <v>1</v>
      </c>
      <c r="R402" t="s">
        <v>59</v>
      </c>
      <c r="S402" t="s">
        <v>60</v>
      </c>
      <c r="T402" t="s">
        <v>61</v>
      </c>
      <c r="U402">
        <v>241</v>
      </c>
      <c r="V402" t="s">
        <v>62</v>
      </c>
      <c r="W402" t="s">
        <v>121</v>
      </c>
      <c r="X402">
        <v>0.74744200000000005</v>
      </c>
      <c r="Y402" t="s">
        <v>122</v>
      </c>
      <c r="Z402">
        <v>84162.8</v>
      </c>
      <c r="AA402">
        <v>2575.5500000000002</v>
      </c>
      <c r="AB402">
        <f t="shared" si="12"/>
        <v>42.925833333333337</v>
      </c>
      <c r="AC402" t="s">
        <v>123</v>
      </c>
      <c r="AD402">
        <v>123</v>
      </c>
      <c r="AE402">
        <v>245.1</v>
      </c>
      <c r="AF402">
        <v>0</v>
      </c>
      <c r="AG402">
        <v>245.1</v>
      </c>
      <c r="AH402">
        <v>1</v>
      </c>
      <c r="AI402" t="s">
        <v>473</v>
      </c>
      <c r="AJ402">
        <v>4</v>
      </c>
      <c r="AK402" t="s">
        <v>56</v>
      </c>
      <c r="AL402">
        <v>0</v>
      </c>
      <c r="AM402">
        <v>0</v>
      </c>
      <c r="AN402" t="s">
        <v>56</v>
      </c>
      <c r="AO402" t="s">
        <v>56</v>
      </c>
      <c r="AP402" t="s">
        <v>56</v>
      </c>
      <c r="AQ402" t="s">
        <v>56</v>
      </c>
      <c r="AR402" t="s">
        <v>56</v>
      </c>
      <c r="AS402" t="s">
        <v>56</v>
      </c>
      <c r="AT402" t="s">
        <v>56</v>
      </c>
      <c r="AU402" t="s">
        <v>56</v>
      </c>
      <c r="AV402" t="s">
        <v>56</v>
      </c>
      <c r="AW402">
        <v>0</v>
      </c>
      <c r="AY402">
        <f t="shared" si="13"/>
        <v>0</v>
      </c>
      <c r="AZ402" t="s">
        <v>72</v>
      </c>
    </row>
    <row r="403" spans="1:52" x14ac:dyDescent="0.25">
      <c r="A403" t="s">
        <v>1529</v>
      </c>
      <c r="B403" t="s">
        <v>1530</v>
      </c>
      <c r="C403" t="s">
        <v>51</v>
      </c>
      <c r="D403" t="s">
        <v>118</v>
      </c>
      <c r="E403" t="s">
        <v>112</v>
      </c>
      <c r="F403" t="s">
        <v>119</v>
      </c>
      <c r="G403" t="s">
        <v>120</v>
      </c>
      <c r="H403" t="s">
        <v>55</v>
      </c>
      <c r="I403">
        <v>0</v>
      </c>
      <c r="J403">
        <v>0</v>
      </c>
      <c r="K403">
        <v>1</v>
      </c>
      <c r="L403" t="s">
        <v>56</v>
      </c>
      <c r="M403" t="s">
        <v>56</v>
      </c>
      <c r="N403" t="s">
        <v>56</v>
      </c>
      <c r="O403" t="s">
        <v>56</v>
      </c>
      <c r="P403" t="s">
        <v>56</v>
      </c>
      <c r="Q403">
        <v>1</v>
      </c>
      <c r="R403" t="s">
        <v>59</v>
      </c>
      <c r="S403" t="s">
        <v>60</v>
      </c>
      <c r="T403" t="s">
        <v>61</v>
      </c>
      <c r="U403">
        <v>161</v>
      </c>
      <c r="V403" t="s">
        <v>62</v>
      </c>
      <c r="W403" t="s">
        <v>121</v>
      </c>
      <c r="X403">
        <v>0.70177199999999995</v>
      </c>
      <c r="Y403" t="s">
        <v>122</v>
      </c>
      <c r="Z403">
        <v>3480</v>
      </c>
      <c r="AA403">
        <v>1224.21</v>
      </c>
      <c r="AB403">
        <f t="shared" si="12"/>
        <v>20.403500000000001</v>
      </c>
      <c r="AC403" t="s">
        <v>123</v>
      </c>
      <c r="AD403">
        <v>8</v>
      </c>
      <c r="AE403">
        <v>60</v>
      </c>
      <c r="AF403">
        <v>0</v>
      </c>
      <c r="AG403">
        <v>60</v>
      </c>
      <c r="AH403">
        <v>1</v>
      </c>
      <c r="AI403" t="s">
        <v>1531</v>
      </c>
      <c r="AJ403">
        <v>1</v>
      </c>
      <c r="AK403" t="s">
        <v>56</v>
      </c>
      <c r="AL403">
        <v>0</v>
      </c>
      <c r="AM403">
        <v>0</v>
      </c>
      <c r="AN403" t="s">
        <v>56</v>
      </c>
      <c r="AO403" t="s">
        <v>56</v>
      </c>
      <c r="AP403" t="s">
        <v>56</v>
      </c>
      <c r="AQ403" t="s">
        <v>56</v>
      </c>
      <c r="AR403" t="s">
        <v>56</v>
      </c>
      <c r="AS403" t="s">
        <v>56</v>
      </c>
      <c r="AT403" t="s">
        <v>56</v>
      </c>
      <c r="AU403" t="s">
        <v>56</v>
      </c>
      <c r="AV403" t="s">
        <v>56</v>
      </c>
      <c r="AW403">
        <v>1757.0993047930999</v>
      </c>
      <c r="AY403">
        <f t="shared" si="13"/>
        <v>1757.0993047930999</v>
      </c>
      <c r="AZ403" t="s">
        <v>72</v>
      </c>
    </row>
    <row r="404" spans="1:52" x14ac:dyDescent="0.25">
      <c r="A404" t="s">
        <v>845</v>
      </c>
      <c r="B404" t="s">
        <v>846</v>
      </c>
      <c r="C404" t="s">
        <v>51</v>
      </c>
      <c r="D404" t="s">
        <v>118</v>
      </c>
      <c r="E404" t="s">
        <v>112</v>
      </c>
      <c r="F404" t="s">
        <v>119</v>
      </c>
      <c r="G404" t="s">
        <v>120</v>
      </c>
      <c r="H404" t="s">
        <v>55</v>
      </c>
      <c r="I404">
        <v>0</v>
      </c>
      <c r="J404">
        <v>0</v>
      </c>
      <c r="K404">
        <v>1</v>
      </c>
      <c r="L404" t="s">
        <v>56</v>
      </c>
      <c r="M404" t="s">
        <v>56</v>
      </c>
      <c r="N404" t="s">
        <v>56</v>
      </c>
      <c r="O404" t="s">
        <v>56</v>
      </c>
      <c r="P404" t="s">
        <v>56</v>
      </c>
      <c r="Q404">
        <v>1</v>
      </c>
      <c r="R404" t="s">
        <v>59</v>
      </c>
      <c r="S404" t="s">
        <v>60</v>
      </c>
      <c r="T404" t="s">
        <v>61</v>
      </c>
      <c r="U404">
        <v>224</v>
      </c>
      <c r="V404" t="s">
        <v>62</v>
      </c>
      <c r="W404" t="s">
        <v>121</v>
      </c>
      <c r="X404">
        <v>0.76744999999999997</v>
      </c>
      <c r="Y404" t="s">
        <v>122</v>
      </c>
      <c r="Z404">
        <v>2798.5</v>
      </c>
      <c r="AA404">
        <v>1823.5</v>
      </c>
      <c r="AB404">
        <f t="shared" si="12"/>
        <v>30.391666666666666</v>
      </c>
      <c r="AC404" t="s">
        <v>123</v>
      </c>
      <c r="AD404">
        <v>10</v>
      </c>
      <c r="AE404">
        <v>57.049100000000003</v>
      </c>
      <c r="AF404">
        <v>0</v>
      </c>
      <c r="AG404">
        <v>57.049100000000003</v>
      </c>
      <c r="AH404">
        <v>1</v>
      </c>
      <c r="AI404" t="s">
        <v>268</v>
      </c>
      <c r="AJ404">
        <v>3</v>
      </c>
      <c r="AK404" t="s">
        <v>56</v>
      </c>
      <c r="AL404">
        <v>0</v>
      </c>
      <c r="AM404">
        <v>0</v>
      </c>
      <c r="AN404" t="s">
        <v>56</v>
      </c>
      <c r="AO404" t="s">
        <v>56</v>
      </c>
      <c r="AP404" t="s">
        <v>56</v>
      </c>
      <c r="AQ404" t="s">
        <v>56</v>
      </c>
      <c r="AR404" t="s">
        <v>56</v>
      </c>
      <c r="AS404" t="s">
        <v>56</v>
      </c>
      <c r="AT404" t="s">
        <v>56</v>
      </c>
      <c r="AU404" t="s">
        <v>56</v>
      </c>
      <c r="AV404" t="s">
        <v>56</v>
      </c>
      <c r="AW404">
        <v>2397.9484051744998</v>
      </c>
      <c r="AY404">
        <f t="shared" si="13"/>
        <v>2397.9484051744998</v>
      </c>
      <c r="AZ404" t="s">
        <v>72</v>
      </c>
    </row>
    <row r="405" spans="1:52" x14ac:dyDescent="0.25">
      <c r="A405" t="s">
        <v>845</v>
      </c>
      <c r="B405" t="s">
        <v>846</v>
      </c>
      <c r="C405" t="s">
        <v>51</v>
      </c>
      <c r="D405" t="s">
        <v>118</v>
      </c>
      <c r="E405" t="s">
        <v>112</v>
      </c>
      <c r="F405" t="s">
        <v>119</v>
      </c>
      <c r="G405" t="s">
        <v>120</v>
      </c>
      <c r="H405" t="s">
        <v>55</v>
      </c>
      <c r="I405">
        <v>0</v>
      </c>
      <c r="J405">
        <v>0</v>
      </c>
      <c r="K405">
        <v>1</v>
      </c>
      <c r="L405" t="s">
        <v>56</v>
      </c>
      <c r="M405" t="s">
        <v>56</v>
      </c>
      <c r="N405" t="s">
        <v>56</v>
      </c>
      <c r="O405" t="s">
        <v>56</v>
      </c>
      <c r="P405" t="s">
        <v>56</v>
      </c>
      <c r="Q405">
        <v>1</v>
      </c>
      <c r="R405" t="s">
        <v>59</v>
      </c>
      <c r="S405" t="s">
        <v>60</v>
      </c>
      <c r="T405" t="s">
        <v>61</v>
      </c>
      <c r="U405">
        <v>188</v>
      </c>
      <c r="V405" t="s">
        <v>62</v>
      </c>
      <c r="W405" t="s">
        <v>121</v>
      </c>
      <c r="X405">
        <v>0.70084999999999997</v>
      </c>
      <c r="Y405" t="s">
        <v>122</v>
      </c>
      <c r="Z405">
        <v>1083.7</v>
      </c>
      <c r="AA405">
        <v>1439.77</v>
      </c>
      <c r="AB405">
        <f t="shared" si="12"/>
        <v>23.996166666666667</v>
      </c>
      <c r="AC405" t="s">
        <v>123</v>
      </c>
      <c r="AD405">
        <v>7</v>
      </c>
      <c r="AE405">
        <v>57.051600000000001</v>
      </c>
      <c r="AF405">
        <v>0</v>
      </c>
      <c r="AG405">
        <v>57.051600000000001</v>
      </c>
      <c r="AH405">
        <v>1</v>
      </c>
      <c r="AI405" t="s">
        <v>555</v>
      </c>
      <c r="AJ405">
        <v>3</v>
      </c>
      <c r="AK405" t="s">
        <v>56</v>
      </c>
      <c r="AL405">
        <v>0</v>
      </c>
      <c r="AM405">
        <v>0</v>
      </c>
      <c r="AN405" t="s">
        <v>56</v>
      </c>
      <c r="AO405" t="s">
        <v>56</v>
      </c>
      <c r="AP405" t="s">
        <v>56</v>
      </c>
      <c r="AQ405" t="s">
        <v>56</v>
      </c>
      <c r="AR405" t="s">
        <v>56</v>
      </c>
      <c r="AS405" t="s">
        <v>56</v>
      </c>
      <c r="AT405" t="s">
        <v>56</v>
      </c>
      <c r="AU405" t="s">
        <v>56</v>
      </c>
      <c r="AV405" t="s">
        <v>56</v>
      </c>
      <c r="AW405">
        <v>1967.42795474032</v>
      </c>
      <c r="AY405">
        <f t="shared" si="13"/>
        <v>1967.42795474032</v>
      </c>
      <c r="AZ405" t="s">
        <v>72</v>
      </c>
    </row>
    <row r="406" spans="1:52" x14ac:dyDescent="0.25">
      <c r="A406" t="s">
        <v>1379</v>
      </c>
      <c r="B406" t="s">
        <v>1380</v>
      </c>
      <c r="C406" t="s">
        <v>51</v>
      </c>
      <c r="D406" t="s">
        <v>118</v>
      </c>
      <c r="E406" t="s">
        <v>112</v>
      </c>
      <c r="F406" t="s">
        <v>119</v>
      </c>
      <c r="G406" t="s">
        <v>120</v>
      </c>
      <c r="H406" t="s">
        <v>55</v>
      </c>
      <c r="I406">
        <v>0</v>
      </c>
      <c r="J406">
        <v>0</v>
      </c>
      <c r="K406">
        <v>1</v>
      </c>
      <c r="L406" t="s">
        <v>56</v>
      </c>
      <c r="M406" t="s">
        <v>56</v>
      </c>
      <c r="N406" t="s">
        <v>56</v>
      </c>
      <c r="O406" t="s">
        <v>56</v>
      </c>
      <c r="P406" t="s">
        <v>56</v>
      </c>
      <c r="Q406">
        <v>1</v>
      </c>
      <c r="R406" t="s">
        <v>59</v>
      </c>
      <c r="S406" t="s">
        <v>60</v>
      </c>
      <c r="T406" t="s">
        <v>61</v>
      </c>
      <c r="U406">
        <v>70</v>
      </c>
      <c r="V406" t="s">
        <v>62</v>
      </c>
      <c r="W406" t="s">
        <v>121</v>
      </c>
      <c r="X406">
        <v>0.71488200000000002</v>
      </c>
      <c r="Y406" t="s">
        <v>122</v>
      </c>
      <c r="Z406">
        <v>81870</v>
      </c>
      <c r="AA406">
        <v>413.17099999999999</v>
      </c>
      <c r="AB406">
        <f t="shared" si="12"/>
        <v>6.8861833333333333</v>
      </c>
      <c r="AC406" t="s">
        <v>123</v>
      </c>
      <c r="AD406">
        <v>22</v>
      </c>
      <c r="AE406">
        <v>124.02</v>
      </c>
      <c r="AF406">
        <v>0</v>
      </c>
      <c r="AG406">
        <v>124.02</v>
      </c>
      <c r="AH406">
        <v>1</v>
      </c>
      <c r="AI406" t="s">
        <v>135</v>
      </c>
      <c r="AJ406">
        <v>3</v>
      </c>
      <c r="AK406" t="s">
        <v>56</v>
      </c>
      <c r="AL406">
        <v>0</v>
      </c>
      <c r="AM406">
        <v>0</v>
      </c>
      <c r="AN406" t="s">
        <v>56</v>
      </c>
      <c r="AO406" t="s">
        <v>56</v>
      </c>
      <c r="AP406" t="s">
        <v>56</v>
      </c>
      <c r="AQ406" t="s">
        <v>56</v>
      </c>
      <c r="AR406" t="s">
        <v>56</v>
      </c>
      <c r="AS406" t="s">
        <v>56</v>
      </c>
      <c r="AT406" t="s">
        <v>56</v>
      </c>
      <c r="AU406" t="s">
        <v>56</v>
      </c>
      <c r="AV406" t="s">
        <v>56</v>
      </c>
      <c r="AW406">
        <v>1097.6037191435801</v>
      </c>
      <c r="AY406">
        <f t="shared" si="13"/>
        <v>1097.6037191435801</v>
      </c>
      <c r="AZ406" t="s">
        <v>72</v>
      </c>
    </row>
    <row r="407" spans="1:52" x14ac:dyDescent="0.25">
      <c r="A407" t="s">
        <v>1379</v>
      </c>
      <c r="B407" t="s">
        <v>1380</v>
      </c>
      <c r="C407" t="s">
        <v>51</v>
      </c>
      <c r="D407" t="s">
        <v>118</v>
      </c>
      <c r="E407" t="s">
        <v>112</v>
      </c>
      <c r="F407" t="s">
        <v>119</v>
      </c>
      <c r="G407" t="s">
        <v>120</v>
      </c>
      <c r="H407" t="s">
        <v>55</v>
      </c>
      <c r="I407">
        <v>0</v>
      </c>
      <c r="J407">
        <v>0</v>
      </c>
      <c r="K407">
        <v>1</v>
      </c>
      <c r="L407" t="s">
        <v>56</v>
      </c>
      <c r="M407" t="s">
        <v>56</v>
      </c>
      <c r="N407" t="s">
        <v>56</v>
      </c>
      <c r="O407" t="s">
        <v>56</v>
      </c>
      <c r="P407" t="s">
        <v>56</v>
      </c>
      <c r="Q407">
        <v>1</v>
      </c>
      <c r="R407" t="s">
        <v>59</v>
      </c>
      <c r="S407" t="s">
        <v>60</v>
      </c>
      <c r="T407" t="s">
        <v>61</v>
      </c>
      <c r="U407">
        <v>69</v>
      </c>
      <c r="V407" t="s">
        <v>62</v>
      </c>
      <c r="W407" t="s">
        <v>121</v>
      </c>
      <c r="X407">
        <v>0.71091099999999996</v>
      </c>
      <c r="Y407" t="s">
        <v>122</v>
      </c>
      <c r="Z407">
        <v>63244</v>
      </c>
      <c r="AA407">
        <v>412.95800000000003</v>
      </c>
      <c r="AB407">
        <f t="shared" si="12"/>
        <v>6.8826333333333336</v>
      </c>
      <c r="AC407" t="s">
        <v>123</v>
      </c>
      <c r="AD407">
        <v>21</v>
      </c>
      <c r="AE407">
        <v>125.002</v>
      </c>
      <c r="AF407">
        <v>0</v>
      </c>
      <c r="AG407">
        <v>125.002</v>
      </c>
      <c r="AH407">
        <v>1</v>
      </c>
      <c r="AI407" t="s">
        <v>130</v>
      </c>
      <c r="AJ407">
        <v>3</v>
      </c>
      <c r="AK407" t="s">
        <v>56</v>
      </c>
      <c r="AL407">
        <v>0</v>
      </c>
      <c r="AM407">
        <v>0</v>
      </c>
      <c r="AN407" t="s">
        <v>56</v>
      </c>
      <c r="AO407" t="s">
        <v>56</v>
      </c>
      <c r="AP407" t="s">
        <v>56</v>
      </c>
      <c r="AQ407" t="s">
        <v>56</v>
      </c>
      <c r="AR407" t="s">
        <v>56</v>
      </c>
      <c r="AS407" t="s">
        <v>56</v>
      </c>
      <c r="AT407" t="s">
        <v>56</v>
      </c>
      <c r="AU407" t="s">
        <v>56</v>
      </c>
      <c r="AV407" t="s">
        <v>56</v>
      </c>
      <c r="AW407">
        <v>1097.4180496894901</v>
      </c>
      <c r="AY407">
        <f t="shared" si="13"/>
        <v>1097.4180496894901</v>
      </c>
      <c r="AZ407" t="s">
        <v>72</v>
      </c>
    </row>
    <row r="408" spans="1:52" x14ac:dyDescent="0.25">
      <c r="A408" t="s">
        <v>1379</v>
      </c>
      <c r="B408" t="s">
        <v>1380</v>
      </c>
      <c r="C408" t="s">
        <v>51</v>
      </c>
      <c r="D408" t="s">
        <v>118</v>
      </c>
      <c r="E408" t="s">
        <v>112</v>
      </c>
      <c r="F408" t="s">
        <v>119</v>
      </c>
      <c r="G408" t="s">
        <v>120</v>
      </c>
      <c r="H408" t="s">
        <v>55</v>
      </c>
      <c r="I408">
        <v>0</v>
      </c>
      <c r="J408">
        <v>0</v>
      </c>
      <c r="K408">
        <v>1</v>
      </c>
      <c r="L408" t="s">
        <v>56</v>
      </c>
      <c r="M408" t="s">
        <v>56</v>
      </c>
      <c r="N408" t="s">
        <v>56</v>
      </c>
      <c r="O408" t="s">
        <v>56</v>
      </c>
      <c r="P408" t="s">
        <v>56</v>
      </c>
      <c r="Q408">
        <v>1</v>
      </c>
      <c r="R408" t="s">
        <v>59</v>
      </c>
      <c r="S408" t="s">
        <v>60</v>
      </c>
      <c r="T408" t="s">
        <v>61</v>
      </c>
      <c r="U408">
        <v>61</v>
      </c>
      <c r="V408" t="s">
        <v>62</v>
      </c>
      <c r="W408" t="s">
        <v>121</v>
      </c>
      <c r="X408">
        <v>0.703407</v>
      </c>
      <c r="Y408" t="s">
        <v>122</v>
      </c>
      <c r="Z408">
        <v>19284</v>
      </c>
      <c r="AA408">
        <v>395.71800000000002</v>
      </c>
      <c r="AB408">
        <f t="shared" si="12"/>
        <v>6.5952999999999999</v>
      </c>
      <c r="AC408" t="s">
        <v>123</v>
      </c>
      <c r="AD408">
        <v>16</v>
      </c>
      <c r="AE408">
        <v>109.003999999999</v>
      </c>
      <c r="AF408">
        <v>0</v>
      </c>
      <c r="AG408">
        <v>109.003999999999</v>
      </c>
      <c r="AH408">
        <v>1</v>
      </c>
      <c r="AI408" t="s">
        <v>220</v>
      </c>
      <c r="AJ408">
        <v>3</v>
      </c>
      <c r="AK408" t="s">
        <v>56</v>
      </c>
      <c r="AL408">
        <v>0</v>
      </c>
      <c r="AM408">
        <v>0</v>
      </c>
      <c r="AN408" t="s">
        <v>56</v>
      </c>
      <c r="AO408" t="s">
        <v>56</v>
      </c>
      <c r="AP408" t="s">
        <v>56</v>
      </c>
      <c r="AQ408" t="s">
        <v>56</v>
      </c>
      <c r="AR408" t="s">
        <v>56</v>
      </c>
      <c r="AS408" t="s">
        <v>56</v>
      </c>
      <c r="AT408" t="s">
        <v>56</v>
      </c>
      <c r="AU408" t="s">
        <v>56</v>
      </c>
      <c r="AV408" t="s">
        <v>56</v>
      </c>
      <c r="AW408">
        <v>1082.3901558466</v>
      </c>
      <c r="AY408">
        <f t="shared" si="13"/>
        <v>1082.3901558466</v>
      </c>
      <c r="AZ408" t="s">
        <v>72</v>
      </c>
    </row>
    <row r="409" spans="1:52" x14ac:dyDescent="0.25">
      <c r="A409" t="s">
        <v>822</v>
      </c>
      <c r="B409" t="s">
        <v>823</v>
      </c>
      <c r="C409" t="s">
        <v>51</v>
      </c>
      <c r="D409" t="s">
        <v>118</v>
      </c>
      <c r="E409" t="s">
        <v>112</v>
      </c>
      <c r="F409" t="s">
        <v>119</v>
      </c>
      <c r="G409" t="s">
        <v>120</v>
      </c>
      <c r="H409" t="s">
        <v>55</v>
      </c>
      <c r="I409">
        <v>0</v>
      </c>
      <c r="J409">
        <v>0</v>
      </c>
      <c r="K409">
        <v>1</v>
      </c>
      <c r="L409" t="s">
        <v>56</v>
      </c>
      <c r="M409" t="s">
        <v>56</v>
      </c>
      <c r="N409" t="s">
        <v>56</v>
      </c>
      <c r="O409" t="s">
        <v>56</v>
      </c>
      <c r="P409" t="s">
        <v>56</v>
      </c>
      <c r="Q409">
        <v>1</v>
      </c>
      <c r="R409" t="s">
        <v>59</v>
      </c>
      <c r="S409" t="s">
        <v>60</v>
      </c>
      <c r="T409" t="s">
        <v>61</v>
      </c>
      <c r="U409">
        <v>41</v>
      </c>
      <c r="V409" t="s">
        <v>62</v>
      </c>
      <c r="W409" t="s">
        <v>121</v>
      </c>
      <c r="X409">
        <v>0.76935900000000002</v>
      </c>
      <c r="Y409" t="s">
        <v>122</v>
      </c>
      <c r="Z409">
        <v>15868</v>
      </c>
      <c r="AA409">
        <v>291.286</v>
      </c>
      <c r="AB409">
        <f t="shared" si="12"/>
        <v>4.8547666666666665</v>
      </c>
      <c r="AC409" t="s">
        <v>123</v>
      </c>
      <c r="AD409">
        <v>14</v>
      </c>
      <c r="AE409">
        <v>94.027600000000007</v>
      </c>
      <c r="AF409">
        <v>0</v>
      </c>
      <c r="AG409">
        <v>94.027600000000007</v>
      </c>
      <c r="AH409">
        <v>1</v>
      </c>
      <c r="AI409" t="s">
        <v>383</v>
      </c>
      <c r="AJ409">
        <v>4</v>
      </c>
      <c r="AK409" t="s">
        <v>56</v>
      </c>
      <c r="AL409">
        <v>0</v>
      </c>
      <c r="AM409">
        <v>0</v>
      </c>
      <c r="AN409" t="s">
        <v>56</v>
      </c>
      <c r="AO409" t="s">
        <v>56</v>
      </c>
      <c r="AP409" t="s">
        <v>56</v>
      </c>
      <c r="AQ409" t="s">
        <v>56</v>
      </c>
      <c r="AR409" t="s">
        <v>56</v>
      </c>
      <c r="AS409" t="s">
        <v>56</v>
      </c>
      <c r="AT409" t="s">
        <v>56</v>
      </c>
      <c r="AU409" t="s">
        <v>56</v>
      </c>
      <c r="AV409" t="s">
        <v>56</v>
      </c>
      <c r="AW409">
        <v>988.89559739226502</v>
      </c>
      <c r="AY409">
        <f t="shared" si="13"/>
        <v>988.89559739226502</v>
      </c>
      <c r="AZ409" t="s">
        <v>72</v>
      </c>
    </row>
    <row r="410" spans="1:52" x14ac:dyDescent="0.25">
      <c r="A410" t="s">
        <v>822</v>
      </c>
      <c r="B410" t="s">
        <v>823</v>
      </c>
      <c r="C410" t="s">
        <v>51</v>
      </c>
      <c r="D410" t="s">
        <v>118</v>
      </c>
      <c r="E410" t="s">
        <v>112</v>
      </c>
      <c r="F410" t="s">
        <v>119</v>
      </c>
      <c r="G410" t="s">
        <v>120</v>
      </c>
      <c r="H410" t="s">
        <v>55</v>
      </c>
      <c r="I410">
        <v>0</v>
      </c>
      <c r="J410">
        <v>0</v>
      </c>
      <c r="K410">
        <v>1</v>
      </c>
      <c r="L410" t="s">
        <v>56</v>
      </c>
      <c r="M410" t="s">
        <v>56</v>
      </c>
      <c r="N410" t="s">
        <v>56</v>
      </c>
      <c r="O410" t="s">
        <v>56</v>
      </c>
      <c r="P410" t="s">
        <v>56</v>
      </c>
      <c r="Q410">
        <v>1</v>
      </c>
      <c r="R410" t="s">
        <v>59</v>
      </c>
      <c r="S410" t="s">
        <v>60</v>
      </c>
      <c r="T410" t="s">
        <v>61</v>
      </c>
      <c r="U410">
        <v>43</v>
      </c>
      <c r="V410" t="s">
        <v>62</v>
      </c>
      <c r="W410" t="s">
        <v>121</v>
      </c>
      <c r="X410">
        <v>0.72217399999999998</v>
      </c>
      <c r="Y410" t="s">
        <v>122</v>
      </c>
      <c r="Z410">
        <v>4918</v>
      </c>
      <c r="AA410">
        <v>291.2</v>
      </c>
      <c r="AB410">
        <f t="shared" si="12"/>
        <v>4.8533333333333335</v>
      </c>
      <c r="AC410" t="s">
        <v>123</v>
      </c>
      <c r="AD410">
        <v>9</v>
      </c>
      <c r="AE410">
        <v>94.027600000000007</v>
      </c>
      <c r="AF410">
        <v>0</v>
      </c>
      <c r="AG410">
        <v>94.027600000000007</v>
      </c>
      <c r="AH410">
        <v>1</v>
      </c>
      <c r="AI410" t="s">
        <v>747</v>
      </c>
      <c r="AJ410">
        <v>3</v>
      </c>
      <c r="AK410" t="s">
        <v>56</v>
      </c>
      <c r="AL410">
        <v>0</v>
      </c>
      <c r="AM410">
        <v>0</v>
      </c>
      <c r="AN410" t="s">
        <v>56</v>
      </c>
      <c r="AO410" t="s">
        <v>56</v>
      </c>
      <c r="AP410" t="s">
        <v>56</v>
      </c>
      <c r="AQ410" t="s">
        <v>56</v>
      </c>
      <c r="AR410" t="s">
        <v>56</v>
      </c>
      <c r="AS410" t="s">
        <v>56</v>
      </c>
      <c r="AT410" t="s">
        <v>56</v>
      </c>
      <c r="AU410" t="s">
        <v>56</v>
      </c>
      <c r="AV410" t="s">
        <v>56</v>
      </c>
      <c r="AW410">
        <v>988.79927124253595</v>
      </c>
      <c r="AY410">
        <f t="shared" si="13"/>
        <v>988.79927124253595</v>
      </c>
      <c r="AZ410" t="s">
        <v>72</v>
      </c>
    </row>
    <row r="411" spans="1:52" x14ac:dyDescent="0.25">
      <c r="A411" t="s">
        <v>822</v>
      </c>
      <c r="B411" t="s">
        <v>823</v>
      </c>
      <c r="C411" t="s">
        <v>51</v>
      </c>
      <c r="D411" t="s">
        <v>118</v>
      </c>
      <c r="E411" t="s">
        <v>112</v>
      </c>
      <c r="F411" t="s">
        <v>119</v>
      </c>
      <c r="G411" t="s">
        <v>120</v>
      </c>
      <c r="H411" t="s">
        <v>55</v>
      </c>
      <c r="I411">
        <v>0</v>
      </c>
      <c r="J411">
        <v>0</v>
      </c>
      <c r="K411">
        <v>1</v>
      </c>
      <c r="L411" t="s">
        <v>56</v>
      </c>
      <c r="M411" t="s">
        <v>56</v>
      </c>
      <c r="N411" t="s">
        <v>56</v>
      </c>
      <c r="O411" t="s">
        <v>56</v>
      </c>
      <c r="P411" t="s">
        <v>56</v>
      </c>
      <c r="Q411">
        <v>1</v>
      </c>
      <c r="R411" t="s">
        <v>59</v>
      </c>
      <c r="S411" t="s">
        <v>60</v>
      </c>
      <c r="T411" t="s">
        <v>61</v>
      </c>
      <c r="U411">
        <v>42</v>
      </c>
      <c r="V411" t="s">
        <v>62</v>
      </c>
      <c r="W411" t="s">
        <v>121</v>
      </c>
      <c r="X411">
        <v>0.70968199999999904</v>
      </c>
      <c r="Y411" t="s">
        <v>122</v>
      </c>
      <c r="Z411">
        <v>8747</v>
      </c>
      <c r="AA411">
        <v>291.214</v>
      </c>
      <c r="AB411">
        <f t="shared" si="12"/>
        <v>4.8535666666666666</v>
      </c>
      <c r="AC411" t="s">
        <v>123</v>
      </c>
      <c r="AD411">
        <v>9</v>
      </c>
      <c r="AE411">
        <v>94.027600000000007</v>
      </c>
      <c r="AF411">
        <v>0</v>
      </c>
      <c r="AG411">
        <v>94.027600000000007</v>
      </c>
      <c r="AH411">
        <v>1</v>
      </c>
      <c r="AI411" t="s">
        <v>714</v>
      </c>
      <c r="AJ411">
        <v>4</v>
      </c>
      <c r="AK411" t="s">
        <v>56</v>
      </c>
      <c r="AL411">
        <v>0</v>
      </c>
      <c r="AM411">
        <v>0</v>
      </c>
      <c r="AN411" t="s">
        <v>56</v>
      </c>
      <c r="AO411" t="s">
        <v>56</v>
      </c>
      <c r="AP411" t="s">
        <v>56</v>
      </c>
      <c r="AQ411" t="s">
        <v>56</v>
      </c>
      <c r="AR411" t="s">
        <v>56</v>
      </c>
      <c r="AS411" t="s">
        <v>56</v>
      </c>
      <c r="AT411" t="s">
        <v>56</v>
      </c>
      <c r="AU411" t="s">
        <v>56</v>
      </c>
      <c r="AV411" t="s">
        <v>56</v>
      </c>
      <c r="AW411">
        <v>988.81495224365494</v>
      </c>
      <c r="AY411">
        <f t="shared" si="13"/>
        <v>988.81495224365494</v>
      </c>
      <c r="AZ411" t="s">
        <v>72</v>
      </c>
    </row>
    <row r="412" spans="1:52" x14ac:dyDescent="0.25">
      <c r="A412" t="s">
        <v>594</v>
      </c>
      <c r="B412" t="s">
        <v>595</v>
      </c>
      <c r="C412" t="s">
        <v>51</v>
      </c>
      <c r="D412" t="s">
        <v>118</v>
      </c>
      <c r="E412" t="s">
        <v>112</v>
      </c>
      <c r="F412" t="s">
        <v>119</v>
      </c>
      <c r="G412" t="s">
        <v>120</v>
      </c>
      <c r="H412" t="s">
        <v>55</v>
      </c>
      <c r="I412">
        <v>0</v>
      </c>
      <c r="J412">
        <v>0</v>
      </c>
      <c r="K412">
        <v>1</v>
      </c>
      <c r="L412" t="s">
        <v>56</v>
      </c>
      <c r="M412" t="s">
        <v>56</v>
      </c>
      <c r="N412" t="s">
        <v>56</v>
      </c>
      <c r="O412" t="s">
        <v>56</v>
      </c>
      <c r="P412" t="s">
        <v>56</v>
      </c>
      <c r="Q412">
        <v>1</v>
      </c>
      <c r="R412" t="s">
        <v>59</v>
      </c>
      <c r="S412" t="s">
        <v>60</v>
      </c>
      <c r="T412" t="s">
        <v>61</v>
      </c>
      <c r="U412">
        <v>221</v>
      </c>
      <c r="V412" t="s">
        <v>62</v>
      </c>
      <c r="W412" t="s">
        <v>121</v>
      </c>
      <c r="X412">
        <v>0.808589</v>
      </c>
      <c r="Y412" t="s">
        <v>122</v>
      </c>
      <c r="Z412">
        <v>6600</v>
      </c>
      <c r="AA412">
        <v>1823.37</v>
      </c>
      <c r="AB412">
        <f t="shared" si="12"/>
        <v>30.389499999999998</v>
      </c>
      <c r="AC412" t="s">
        <v>123</v>
      </c>
      <c r="AD412">
        <v>12</v>
      </c>
      <c r="AE412">
        <v>84.965800000000002</v>
      </c>
      <c r="AF412">
        <v>0</v>
      </c>
      <c r="AG412">
        <v>84.965800000000002</v>
      </c>
      <c r="AH412">
        <v>1</v>
      </c>
      <c r="AI412" t="s">
        <v>260</v>
      </c>
      <c r="AJ412">
        <v>3</v>
      </c>
      <c r="AK412" t="s">
        <v>56</v>
      </c>
      <c r="AL412">
        <v>0</v>
      </c>
      <c r="AM412">
        <v>0</v>
      </c>
      <c r="AN412" t="s">
        <v>56</v>
      </c>
      <c r="AO412" t="s">
        <v>56</v>
      </c>
      <c r="AP412" t="s">
        <v>56</v>
      </c>
      <c r="AQ412" t="s">
        <v>56</v>
      </c>
      <c r="AR412" t="s">
        <v>56</v>
      </c>
      <c r="AS412" t="s">
        <v>56</v>
      </c>
      <c r="AT412" t="s">
        <v>56</v>
      </c>
      <c r="AU412" t="s">
        <v>56</v>
      </c>
      <c r="AV412" t="s">
        <v>56</v>
      </c>
      <c r="AW412">
        <v>2397.79151400508</v>
      </c>
      <c r="AY412">
        <f t="shared" si="13"/>
        <v>2397.79151400508</v>
      </c>
      <c r="AZ412" t="s">
        <v>72</v>
      </c>
    </row>
    <row r="413" spans="1:52" x14ac:dyDescent="0.25">
      <c r="A413" t="s">
        <v>594</v>
      </c>
      <c r="B413" t="s">
        <v>595</v>
      </c>
      <c r="C413" t="s">
        <v>51</v>
      </c>
      <c r="D413" t="s">
        <v>118</v>
      </c>
      <c r="E413" t="s">
        <v>112</v>
      </c>
      <c r="F413" t="s">
        <v>119</v>
      </c>
      <c r="G413" t="s">
        <v>120</v>
      </c>
      <c r="H413" t="s">
        <v>55</v>
      </c>
      <c r="I413">
        <v>0</v>
      </c>
      <c r="J413">
        <v>0</v>
      </c>
      <c r="K413">
        <v>1</v>
      </c>
      <c r="L413" t="s">
        <v>56</v>
      </c>
      <c r="M413" t="s">
        <v>56</v>
      </c>
      <c r="N413" t="s">
        <v>56</v>
      </c>
      <c r="O413" t="s">
        <v>56</v>
      </c>
      <c r="P413" t="s">
        <v>56</v>
      </c>
      <c r="Q413">
        <v>1</v>
      </c>
      <c r="R413" t="s">
        <v>59</v>
      </c>
      <c r="S413" t="s">
        <v>60</v>
      </c>
      <c r="T413" t="s">
        <v>61</v>
      </c>
      <c r="U413">
        <v>213</v>
      </c>
      <c r="V413" t="s">
        <v>62</v>
      </c>
      <c r="W413" t="s">
        <v>121</v>
      </c>
      <c r="X413">
        <v>0.79981899999999995</v>
      </c>
      <c r="Y413" t="s">
        <v>122</v>
      </c>
      <c r="Z413">
        <v>10313</v>
      </c>
      <c r="AA413">
        <v>1653.62</v>
      </c>
      <c r="AB413">
        <f t="shared" si="12"/>
        <v>27.560333333333332</v>
      </c>
      <c r="AC413" t="s">
        <v>123</v>
      </c>
      <c r="AD413">
        <v>22</v>
      </c>
      <c r="AE413">
        <v>83.091800000000006</v>
      </c>
      <c r="AF413">
        <v>0</v>
      </c>
      <c r="AG413">
        <v>83.091800000000006</v>
      </c>
      <c r="AH413">
        <v>1</v>
      </c>
      <c r="AI413" t="s">
        <v>264</v>
      </c>
      <c r="AJ413">
        <v>3</v>
      </c>
      <c r="AK413" t="s">
        <v>56</v>
      </c>
      <c r="AL413">
        <v>0</v>
      </c>
      <c r="AM413">
        <v>0</v>
      </c>
      <c r="AN413" t="s">
        <v>56</v>
      </c>
      <c r="AO413" t="s">
        <v>56</v>
      </c>
      <c r="AP413" t="s">
        <v>56</v>
      </c>
      <c r="AQ413" t="s">
        <v>56</v>
      </c>
      <c r="AR413" t="s">
        <v>56</v>
      </c>
      <c r="AS413" t="s">
        <v>56</v>
      </c>
      <c r="AT413" t="s">
        <v>56</v>
      </c>
      <c r="AU413" t="s">
        <v>56</v>
      </c>
      <c r="AV413" t="s">
        <v>56</v>
      </c>
      <c r="AW413">
        <v>2197.2351317162602</v>
      </c>
      <c r="AY413">
        <f t="shared" si="13"/>
        <v>2197.2351317162602</v>
      </c>
      <c r="AZ413" t="s">
        <v>72</v>
      </c>
    </row>
    <row r="414" spans="1:52" x14ac:dyDescent="0.25">
      <c r="A414" t="s">
        <v>594</v>
      </c>
      <c r="B414" t="s">
        <v>595</v>
      </c>
      <c r="C414" t="s">
        <v>51</v>
      </c>
      <c r="D414" t="s">
        <v>118</v>
      </c>
      <c r="E414" t="s">
        <v>112</v>
      </c>
      <c r="F414" t="s">
        <v>119</v>
      </c>
      <c r="G414" t="s">
        <v>120</v>
      </c>
      <c r="H414" t="s">
        <v>55</v>
      </c>
      <c r="I414">
        <v>0</v>
      </c>
      <c r="J414">
        <v>0</v>
      </c>
      <c r="K414">
        <v>1</v>
      </c>
      <c r="L414" t="s">
        <v>56</v>
      </c>
      <c r="M414" t="s">
        <v>56</v>
      </c>
      <c r="N414" t="s">
        <v>56</v>
      </c>
      <c r="O414" t="s">
        <v>56</v>
      </c>
      <c r="P414" t="s">
        <v>56</v>
      </c>
      <c r="Q414">
        <v>1</v>
      </c>
      <c r="R414" t="s">
        <v>59</v>
      </c>
      <c r="S414" t="s">
        <v>60</v>
      </c>
      <c r="T414" t="s">
        <v>61</v>
      </c>
      <c r="U414">
        <v>200</v>
      </c>
      <c r="V414" t="s">
        <v>62</v>
      </c>
      <c r="W414" t="s">
        <v>121</v>
      </c>
      <c r="X414">
        <v>0.79702700000000004</v>
      </c>
      <c r="Y414" t="s">
        <v>122</v>
      </c>
      <c r="Z414">
        <v>17139.900000000001</v>
      </c>
      <c r="AA414">
        <v>1563.69</v>
      </c>
      <c r="AB414">
        <f t="shared" si="12"/>
        <v>26.061500000000002</v>
      </c>
      <c r="AC414" t="s">
        <v>123</v>
      </c>
      <c r="AD414">
        <v>29</v>
      </c>
      <c r="AE414">
        <v>85.0929</v>
      </c>
      <c r="AF414">
        <v>0</v>
      </c>
      <c r="AG414">
        <v>85.0929</v>
      </c>
      <c r="AH414">
        <v>1</v>
      </c>
      <c r="AI414" t="s">
        <v>425</v>
      </c>
      <c r="AJ414">
        <v>3</v>
      </c>
      <c r="AK414" t="s">
        <v>56</v>
      </c>
      <c r="AL414">
        <v>0</v>
      </c>
      <c r="AM414">
        <v>0</v>
      </c>
      <c r="AN414" t="s">
        <v>56</v>
      </c>
      <c r="AO414" t="s">
        <v>56</v>
      </c>
      <c r="AP414" t="s">
        <v>56</v>
      </c>
      <c r="AQ414" t="s">
        <v>56</v>
      </c>
      <c r="AR414" t="s">
        <v>56</v>
      </c>
      <c r="AS414" t="s">
        <v>56</v>
      </c>
      <c r="AT414" t="s">
        <v>56</v>
      </c>
      <c r="AU414" t="s">
        <v>56</v>
      </c>
      <c r="AV414" t="s">
        <v>56</v>
      </c>
      <c r="AW414">
        <v>2097.8581075192101</v>
      </c>
      <c r="AY414">
        <f t="shared" si="13"/>
        <v>2097.8581075192101</v>
      </c>
      <c r="AZ414" t="s">
        <v>72</v>
      </c>
    </row>
    <row r="415" spans="1:52" x14ac:dyDescent="0.25">
      <c r="A415" t="s">
        <v>594</v>
      </c>
      <c r="B415" t="s">
        <v>595</v>
      </c>
      <c r="C415" t="s">
        <v>51</v>
      </c>
      <c r="D415" t="s">
        <v>118</v>
      </c>
      <c r="E415" t="s">
        <v>112</v>
      </c>
      <c r="F415" t="s">
        <v>119</v>
      </c>
      <c r="G415" t="s">
        <v>120</v>
      </c>
      <c r="H415" t="s">
        <v>55</v>
      </c>
      <c r="I415">
        <v>0</v>
      </c>
      <c r="J415">
        <v>0</v>
      </c>
      <c r="K415">
        <v>1</v>
      </c>
      <c r="L415" t="s">
        <v>56</v>
      </c>
      <c r="M415" t="s">
        <v>56</v>
      </c>
      <c r="N415" t="s">
        <v>56</v>
      </c>
      <c r="O415" t="s">
        <v>56</v>
      </c>
      <c r="P415" t="s">
        <v>56</v>
      </c>
      <c r="Q415">
        <v>1</v>
      </c>
      <c r="R415" t="s">
        <v>59</v>
      </c>
      <c r="S415" t="s">
        <v>60</v>
      </c>
      <c r="T415" t="s">
        <v>61</v>
      </c>
      <c r="U415">
        <v>231</v>
      </c>
      <c r="V415" t="s">
        <v>62</v>
      </c>
      <c r="W415" t="s">
        <v>121</v>
      </c>
      <c r="X415">
        <v>0.79648399999999997</v>
      </c>
      <c r="Y415" t="s">
        <v>122</v>
      </c>
      <c r="Z415">
        <v>4300</v>
      </c>
      <c r="AA415">
        <v>1979.61</v>
      </c>
      <c r="AB415">
        <f t="shared" si="12"/>
        <v>32.993499999999997</v>
      </c>
      <c r="AC415" t="s">
        <v>123</v>
      </c>
      <c r="AD415">
        <v>10</v>
      </c>
      <c r="AE415">
        <v>57.0212</v>
      </c>
      <c r="AF415">
        <v>0</v>
      </c>
      <c r="AG415">
        <v>57.0212</v>
      </c>
      <c r="AH415">
        <v>1</v>
      </c>
      <c r="AI415" t="s">
        <v>214</v>
      </c>
      <c r="AJ415">
        <v>3</v>
      </c>
      <c r="AK415" t="s">
        <v>56</v>
      </c>
      <c r="AL415">
        <v>0</v>
      </c>
      <c r="AM415">
        <v>0</v>
      </c>
      <c r="AN415" t="s">
        <v>56</v>
      </c>
      <c r="AO415" t="s">
        <v>56</v>
      </c>
      <c r="AP415" t="s">
        <v>56</v>
      </c>
      <c r="AQ415" t="s">
        <v>56</v>
      </c>
      <c r="AR415" t="s">
        <v>56</v>
      </c>
      <c r="AS415" t="s">
        <v>56</v>
      </c>
      <c r="AT415" t="s">
        <v>56</v>
      </c>
      <c r="AU415" t="s">
        <v>56</v>
      </c>
      <c r="AV415" t="s">
        <v>56</v>
      </c>
      <c r="AW415">
        <v>2596.30642277889</v>
      </c>
      <c r="AY415">
        <f t="shared" si="13"/>
        <v>2596.30642277889</v>
      </c>
      <c r="AZ415" t="s">
        <v>72</v>
      </c>
    </row>
    <row r="416" spans="1:52" x14ac:dyDescent="0.25">
      <c r="A416" t="s">
        <v>594</v>
      </c>
      <c r="B416" t="s">
        <v>595</v>
      </c>
      <c r="C416" t="s">
        <v>51</v>
      </c>
      <c r="D416" t="s">
        <v>118</v>
      </c>
      <c r="E416" t="s">
        <v>112</v>
      </c>
      <c r="F416" t="s">
        <v>119</v>
      </c>
      <c r="G416" t="s">
        <v>120</v>
      </c>
      <c r="H416" t="s">
        <v>55</v>
      </c>
      <c r="I416">
        <v>0</v>
      </c>
      <c r="J416">
        <v>0</v>
      </c>
      <c r="K416">
        <v>1</v>
      </c>
      <c r="L416" t="s">
        <v>56</v>
      </c>
      <c r="M416" t="s">
        <v>56</v>
      </c>
      <c r="N416" t="s">
        <v>56</v>
      </c>
      <c r="O416" t="s">
        <v>56</v>
      </c>
      <c r="P416" t="s">
        <v>56</v>
      </c>
      <c r="Q416">
        <v>1</v>
      </c>
      <c r="R416" t="s">
        <v>59</v>
      </c>
      <c r="S416" t="s">
        <v>60</v>
      </c>
      <c r="T416" t="s">
        <v>61</v>
      </c>
      <c r="U416">
        <v>129</v>
      </c>
      <c r="V416" t="s">
        <v>62</v>
      </c>
      <c r="W416" t="s">
        <v>121</v>
      </c>
      <c r="X416">
        <v>0.79216200000000003</v>
      </c>
      <c r="Y416" t="s">
        <v>122</v>
      </c>
      <c r="Z416">
        <v>3840</v>
      </c>
      <c r="AA416">
        <v>979.38599999999997</v>
      </c>
      <c r="AB416">
        <f t="shared" si="12"/>
        <v>16.3231</v>
      </c>
      <c r="AC416" t="s">
        <v>123</v>
      </c>
      <c r="AD416">
        <v>9</v>
      </c>
      <c r="AE416">
        <v>85.084299999999999</v>
      </c>
      <c r="AF416">
        <v>0</v>
      </c>
      <c r="AG416">
        <v>85.084299999999999</v>
      </c>
      <c r="AH416">
        <v>1</v>
      </c>
      <c r="AI416" t="s">
        <v>424</v>
      </c>
      <c r="AJ416">
        <v>3</v>
      </c>
      <c r="AK416" t="s">
        <v>56</v>
      </c>
      <c r="AL416">
        <v>0</v>
      </c>
      <c r="AM416">
        <v>0</v>
      </c>
      <c r="AN416" t="s">
        <v>56</v>
      </c>
      <c r="AO416" t="s">
        <v>56</v>
      </c>
      <c r="AP416" t="s">
        <v>56</v>
      </c>
      <c r="AQ416" t="s">
        <v>56</v>
      </c>
      <c r="AR416" t="s">
        <v>56</v>
      </c>
      <c r="AS416" t="s">
        <v>56</v>
      </c>
      <c r="AT416" t="s">
        <v>56</v>
      </c>
      <c r="AU416" t="s">
        <v>56</v>
      </c>
      <c r="AV416" t="s">
        <v>56</v>
      </c>
      <c r="AW416">
        <v>1540.76845428807</v>
      </c>
      <c r="AY416">
        <f t="shared" si="13"/>
        <v>1540.76845428807</v>
      </c>
      <c r="AZ416" t="s">
        <v>72</v>
      </c>
    </row>
    <row r="417" spans="1:52" x14ac:dyDescent="0.25">
      <c r="A417" t="s">
        <v>594</v>
      </c>
      <c r="B417" t="s">
        <v>595</v>
      </c>
      <c r="C417" t="s">
        <v>51</v>
      </c>
      <c r="D417" t="s">
        <v>118</v>
      </c>
      <c r="E417" t="s">
        <v>112</v>
      </c>
      <c r="F417" t="s">
        <v>119</v>
      </c>
      <c r="G417" t="s">
        <v>120</v>
      </c>
      <c r="H417" t="s">
        <v>55</v>
      </c>
      <c r="I417">
        <v>0</v>
      </c>
      <c r="J417">
        <v>0</v>
      </c>
      <c r="K417">
        <v>1</v>
      </c>
      <c r="L417" t="s">
        <v>56</v>
      </c>
      <c r="M417" t="s">
        <v>56</v>
      </c>
      <c r="N417" t="s">
        <v>56</v>
      </c>
      <c r="O417" t="s">
        <v>56</v>
      </c>
      <c r="P417" t="s">
        <v>56</v>
      </c>
      <c r="Q417">
        <v>1</v>
      </c>
      <c r="R417" t="s">
        <v>59</v>
      </c>
      <c r="S417" t="s">
        <v>60</v>
      </c>
      <c r="T417" t="s">
        <v>61</v>
      </c>
      <c r="U417">
        <v>123</v>
      </c>
      <c r="V417" t="s">
        <v>62</v>
      </c>
      <c r="W417" t="s">
        <v>121</v>
      </c>
      <c r="X417">
        <v>0.78663300000000003</v>
      </c>
      <c r="Y417" t="s">
        <v>122</v>
      </c>
      <c r="Z417">
        <v>3080</v>
      </c>
      <c r="AA417">
        <v>925.48599999999999</v>
      </c>
      <c r="AB417">
        <f t="shared" si="12"/>
        <v>15.424766666666667</v>
      </c>
      <c r="AC417" t="s">
        <v>123</v>
      </c>
      <c r="AD417">
        <v>8</v>
      </c>
      <c r="AE417">
        <v>71.070300000000003</v>
      </c>
      <c r="AF417">
        <v>0</v>
      </c>
      <c r="AG417">
        <v>71.070300000000003</v>
      </c>
      <c r="AH417">
        <v>1</v>
      </c>
      <c r="AI417" t="s">
        <v>413</v>
      </c>
      <c r="AJ417">
        <v>3</v>
      </c>
      <c r="AK417" t="s">
        <v>56</v>
      </c>
      <c r="AL417">
        <v>0</v>
      </c>
      <c r="AM417">
        <v>0</v>
      </c>
      <c r="AN417" t="s">
        <v>56</v>
      </c>
      <c r="AO417" t="s">
        <v>56</v>
      </c>
      <c r="AP417" t="s">
        <v>56</v>
      </c>
      <c r="AQ417" t="s">
        <v>56</v>
      </c>
      <c r="AR417" t="s">
        <v>56</v>
      </c>
      <c r="AS417" t="s">
        <v>56</v>
      </c>
      <c r="AT417" t="s">
        <v>56</v>
      </c>
      <c r="AU417" t="s">
        <v>56</v>
      </c>
      <c r="AV417" t="s">
        <v>56</v>
      </c>
      <c r="AW417">
        <v>1495.3720391581701</v>
      </c>
      <c r="AY417">
        <f t="shared" si="13"/>
        <v>1495.3720391581701</v>
      </c>
      <c r="AZ417" t="s">
        <v>72</v>
      </c>
    </row>
    <row r="418" spans="1:52" x14ac:dyDescent="0.25">
      <c r="A418" t="s">
        <v>594</v>
      </c>
      <c r="B418" t="s">
        <v>595</v>
      </c>
      <c r="C418" t="s">
        <v>51</v>
      </c>
      <c r="D418" t="s">
        <v>118</v>
      </c>
      <c r="E418" t="s">
        <v>112</v>
      </c>
      <c r="F418" t="s">
        <v>119</v>
      </c>
      <c r="G418" t="s">
        <v>120</v>
      </c>
      <c r="H418" t="s">
        <v>55</v>
      </c>
      <c r="I418">
        <v>0</v>
      </c>
      <c r="J418">
        <v>0</v>
      </c>
      <c r="K418">
        <v>1</v>
      </c>
      <c r="L418" t="s">
        <v>56</v>
      </c>
      <c r="M418" t="s">
        <v>56</v>
      </c>
      <c r="N418" t="s">
        <v>56</v>
      </c>
      <c r="O418" t="s">
        <v>56</v>
      </c>
      <c r="P418" t="s">
        <v>56</v>
      </c>
      <c r="Q418">
        <v>1</v>
      </c>
      <c r="R418" t="s">
        <v>59</v>
      </c>
      <c r="S418" t="s">
        <v>60</v>
      </c>
      <c r="T418" t="s">
        <v>61</v>
      </c>
      <c r="U418">
        <v>220</v>
      </c>
      <c r="V418" t="s">
        <v>62</v>
      </c>
      <c r="W418" t="s">
        <v>121</v>
      </c>
      <c r="X418">
        <v>0.78011600000000003</v>
      </c>
      <c r="Y418" t="s">
        <v>122</v>
      </c>
      <c r="Z418">
        <v>7522</v>
      </c>
      <c r="AA418">
        <v>1740.05</v>
      </c>
      <c r="AB418">
        <f t="shared" si="12"/>
        <v>29.000833333333333</v>
      </c>
      <c r="AC418" t="s">
        <v>123</v>
      </c>
      <c r="AD418">
        <v>16</v>
      </c>
      <c r="AE418">
        <v>85.079400000000007</v>
      </c>
      <c r="AF418">
        <v>0</v>
      </c>
      <c r="AG418">
        <v>85.079400000000007</v>
      </c>
      <c r="AH418">
        <v>1</v>
      </c>
      <c r="AI418" t="s">
        <v>419</v>
      </c>
      <c r="AJ418">
        <v>3</v>
      </c>
      <c r="AK418" t="s">
        <v>56</v>
      </c>
      <c r="AL418">
        <v>0</v>
      </c>
      <c r="AM418">
        <v>0</v>
      </c>
      <c r="AN418" t="s">
        <v>56</v>
      </c>
      <c r="AO418" t="s">
        <v>56</v>
      </c>
      <c r="AP418" t="s">
        <v>56</v>
      </c>
      <c r="AQ418" t="s">
        <v>56</v>
      </c>
      <c r="AR418" t="s">
        <v>56</v>
      </c>
      <c r="AS418" t="s">
        <v>56</v>
      </c>
      <c r="AT418" t="s">
        <v>56</v>
      </c>
      <c r="AU418" t="s">
        <v>56</v>
      </c>
      <c r="AV418" t="s">
        <v>56</v>
      </c>
      <c r="AW418">
        <v>2297.3440424513701</v>
      </c>
      <c r="AY418">
        <f t="shared" si="13"/>
        <v>2297.3440424513701</v>
      </c>
      <c r="AZ418" t="s">
        <v>72</v>
      </c>
    </row>
    <row r="419" spans="1:52" x14ac:dyDescent="0.25">
      <c r="A419" t="s">
        <v>594</v>
      </c>
      <c r="B419" t="s">
        <v>595</v>
      </c>
      <c r="C419" t="s">
        <v>51</v>
      </c>
      <c r="D419" t="s">
        <v>118</v>
      </c>
      <c r="E419" t="s">
        <v>112</v>
      </c>
      <c r="F419" t="s">
        <v>119</v>
      </c>
      <c r="G419" t="s">
        <v>120</v>
      </c>
      <c r="H419" t="s">
        <v>55</v>
      </c>
      <c r="I419">
        <v>0</v>
      </c>
      <c r="J419">
        <v>0</v>
      </c>
      <c r="K419">
        <v>1</v>
      </c>
      <c r="L419" t="s">
        <v>56</v>
      </c>
      <c r="M419" t="s">
        <v>56</v>
      </c>
      <c r="N419" t="s">
        <v>56</v>
      </c>
      <c r="O419" t="s">
        <v>56</v>
      </c>
      <c r="P419" t="s">
        <v>56</v>
      </c>
      <c r="Q419">
        <v>1</v>
      </c>
      <c r="R419" t="s">
        <v>59</v>
      </c>
      <c r="S419" t="s">
        <v>60</v>
      </c>
      <c r="T419" t="s">
        <v>61</v>
      </c>
      <c r="U419">
        <v>179</v>
      </c>
      <c r="V419" t="s">
        <v>62</v>
      </c>
      <c r="W419" t="s">
        <v>121</v>
      </c>
      <c r="X419">
        <v>0.76738499999999998</v>
      </c>
      <c r="Y419" t="s">
        <v>122</v>
      </c>
      <c r="Z419">
        <v>7795.81</v>
      </c>
      <c r="AA419">
        <v>1398.23</v>
      </c>
      <c r="AB419">
        <f t="shared" si="12"/>
        <v>23.303833333333333</v>
      </c>
      <c r="AC419" t="s">
        <v>123</v>
      </c>
      <c r="AD419">
        <v>26</v>
      </c>
      <c r="AE419">
        <v>85.088200000000001</v>
      </c>
      <c r="AF419">
        <v>0</v>
      </c>
      <c r="AG419">
        <v>85.088200000000001</v>
      </c>
      <c r="AH419">
        <v>1</v>
      </c>
      <c r="AI419" t="s">
        <v>573</v>
      </c>
      <c r="AJ419">
        <v>3</v>
      </c>
      <c r="AK419" t="s">
        <v>56</v>
      </c>
      <c r="AL419">
        <v>0</v>
      </c>
      <c r="AM419">
        <v>0</v>
      </c>
      <c r="AN419" t="s">
        <v>56</v>
      </c>
      <c r="AO419" t="s">
        <v>56</v>
      </c>
      <c r="AP419" t="s">
        <v>56</v>
      </c>
      <c r="AQ419" t="s">
        <v>56</v>
      </c>
      <c r="AR419" t="s">
        <v>56</v>
      </c>
      <c r="AS419" t="s">
        <v>56</v>
      </c>
      <c r="AT419" t="s">
        <v>56</v>
      </c>
      <c r="AU419" t="s">
        <v>56</v>
      </c>
      <c r="AV419" t="s">
        <v>56</v>
      </c>
      <c r="AW419">
        <v>1925.26393549058</v>
      </c>
      <c r="AY419">
        <f t="shared" si="13"/>
        <v>1925.26393549058</v>
      </c>
      <c r="AZ419" t="s">
        <v>72</v>
      </c>
    </row>
    <row r="420" spans="1:52" x14ac:dyDescent="0.25">
      <c r="A420" t="s">
        <v>594</v>
      </c>
      <c r="B420" t="s">
        <v>595</v>
      </c>
      <c r="C420" t="s">
        <v>51</v>
      </c>
      <c r="D420" t="s">
        <v>118</v>
      </c>
      <c r="E420" t="s">
        <v>112</v>
      </c>
      <c r="F420" t="s">
        <v>119</v>
      </c>
      <c r="G420" t="s">
        <v>120</v>
      </c>
      <c r="H420" t="s">
        <v>55</v>
      </c>
      <c r="I420">
        <v>0</v>
      </c>
      <c r="J420">
        <v>0</v>
      </c>
      <c r="K420">
        <v>1</v>
      </c>
      <c r="L420" t="s">
        <v>56</v>
      </c>
      <c r="M420" t="s">
        <v>56</v>
      </c>
      <c r="N420" t="s">
        <v>56</v>
      </c>
      <c r="O420" t="s">
        <v>56</v>
      </c>
      <c r="P420" t="s">
        <v>56</v>
      </c>
      <c r="Q420">
        <v>1</v>
      </c>
      <c r="R420" t="s">
        <v>59</v>
      </c>
      <c r="S420" t="s">
        <v>60</v>
      </c>
      <c r="T420" t="s">
        <v>61</v>
      </c>
      <c r="U420">
        <v>214</v>
      </c>
      <c r="V420" t="s">
        <v>62</v>
      </c>
      <c r="W420" t="s">
        <v>121</v>
      </c>
      <c r="X420">
        <v>0.76429799999999903</v>
      </c>
      <c r="Y420" t="s">
        <v>122</v>
      </c>
      <c r="Z420">
        <v>13696.9</v>
      </c>
      <c r="AA420">
        <v>1653.71</v>
      </c>
      <c r="AB420">
        <f t="shared" si="12"/>
        <v>27.561833333333333</v>
      </c>
      <c r="AC420" t="s">
        <v>123</v>
      </c>
      <c r="AD420">
        <v>20</v>
      </c>
      <c r="AE420">
        <v>85.085700000000003</v>
      </c>
      <c r="AF420">
        <v>0</v>
      </c>
      <c r="AG420">
        <v>85.085700000000003</v>
      </c>
      <c r="AH420">
        <v>1</v>
      </c>
      <c r="AI420" t="s">
        <v>374</v>
      </c>
      <c r="AJ420">
        <v>3</v>
      </c>
      <c r="AK420" t="s">
        <v>56</v>
      </c>
      <c r="AL420">
        <v>0</v>
      </c>
      <c r="AM420">
        <v>0</v>
      </c>
      <c r="AN420" t="s">
        <v>56</v>
      </c>
      <c r="AO420" t="s">
        <v>56</v>
      </c>
      <c r="AP420" t="s">
        <v>56</v>
      </c>
      <c r="AQ420" t="s">
        <v>56</v>
      </c>
      <c r="AR420" t="s">
        <v>56</v>
      </c>
      <c r="AS420" t="s">
        <v>56</v>
      </c>
      <c r="AT420" t="s">
        <v>56</v>
      </c>
      <c r="AU420" t="s">
        <v>56</v>
      </c>
      <c r="AV420" t="s">
        <v>56</v>
      </c>
      <c r="AW420">
        <v>2197.3346671688801</v>
      </c>
      <c r="AY420">
        <f t="shared" si="13"/>
        <v>2197.3346671688801</v>
      </c>
      <c r="AZ420" t="s">
        <v>72</v>
      </c>
    </row>
    <row r="421" spans="1:52" x14ac:dyDescent="0.25">
      <c r="A421" t="s">
        <v>594</v>
      </c>
      <c r="B421" t="s">
        <v>595</v>
      </c>
      <c r="C421" t="s">
        <v>51</v>
      </c>
      <c r="D421" t="s">
        <v>118</v>
      </c>
      <c r="E421" t="s">
        <v>112</v>
      </c>
      <c r="F421" t="s">
        <v>119</v>
      </c>
      <c r="G421" t="s">
        <v>120</v>
      </c>
      <c r="H421" t="s">
        <v>55</v>
      </c>
      <c r="I421">
        <v>0</v>
      </c>
      <c r="J421">
        <v>0</v>
      </c>
      <c r="K421">
        <v>1</v>
      </c>
      <c r="L421" t="s">
        <v>56</v>
      </c>
      <c r="M421" t="s">
        <v>56</v>
      </c>
      <c r="N421" t="s">
        <v>56</v>
      </c>
      <c r="O421" t="s">
        <v>56</v>
      </c>
      <c r="P421" t="s">
        <v>56</v>
      </c>
      <c r="Q421">
        <v>1</v>
      </c>
      <c r="R421" t="s">
        <v>59</v>
      </c>
      <c r="S421" t="s">
        <v>60</v>
      </c>
      <c r="T421" t="s">
        <v>61</v>
      </c>
      <c r="U421">
        <v>207</v>
      </c>
      <c r="V421" t="s">
        <v>62</v>
      </c>
      <c r="W421" t="s">
        <v>121</v>
      </c>
      <c r="X421">
        <v>0.75777700000000003</v>
      </c>
      <c r="Y421" t="s">
        <v>122</v>
      </c>
      <c r="Z421">
        <v>3530</v>
      </c>
      <c r="AA421">
        <v>1601.06</v>
      </c>
      <c r="AB421">
        <f t="shared" si="12"/>
        <v>26.684333333333331</v>
      </c>
      <c r="AC421" t="s">
        <v>123</v>
      </c>
      <c r="AD421">
        <v>9</v>
      </c>
      <c r="AE421">
        <v>85.076099999999997</v>
      </c>
      <c r="AF421">
        <v>0</v>
      </c>
      <c r="AG421">
        <v>85.076099999999997</v>
      </c>
      <c r="AH421">
        <v>1</v>
      </c>
      <c r="AI421" t="s">
        <v>240</v>
      </c>
      <c r="AJ421">
        <v>4</v>
      </c>
      <c r="AK421" t="s">
        <v>56</v>
      </c>
      <c r="AL421">
        <v>0</v>
      </c>
      <c r="AM421">
        <v>0</v>
      </c>
      <c r="AN421" t="s">
        <v>56</v>
      </c>
      <c r="AO421" t="s">
        <v>56</v>
      </c>
      <c r="AP421" t="s">
        <v>56</v>
      </c>
      <c r="AQ421" t="s">
        <v>56</v>
      </c>
      <c r="AR421" t="s">
        <v>56</v>
      </c>
      <c r="AS421" t="s">
        <v>56</v>
      </c>
      <c r="AT421" t="s">
        <v>56</v>
      </c>
      <c r="AU421" t="s">
        <v>56</v>
      </c>
      <c r="AV421" t="s">
        <v>56</v>
      </c>
      <c r="AW421">
        <v>2139.1064273862899</v>
      </c>
      <c r="AY421">
        <f t="shared" si="13"/>
        <v>2139.1064273862899</v>
      </c>
      <c r="AZ421" t="s">
        <v>72</v>
      </c>
    </row>
    <row r="422" spans="1:52" x14ac:dyDescent="0.25">
      <c r="A422" t="s">
        <v>594</v>
      </c>
      <c r="B422" t="s">
        <v>595</v>
      </c>
      <c r="C422" t="s">
        <v>51</v>
      </c>
      <c r="D422" t="s">
        <v>118</v>
      </c>
      <c r="E422" t="s">
        <v>112</v>
      </c>
      <c r="F422" t="s">
        <v>119</v>
      </c>
      <c r="G422" t="s">
        <v>120</v>
      </c>
      <c r="H422" t="s">
        <v>55</v>
      </c>
      <c r="I422">
        <v>0</v>
      </c>
      <c r="J422">
        <v>0</v>
      </c>
      <c r="K422">
        <v>1</v>
      </c>
      <c r="L422" t="s">
        <v>56</v>
      </c>
      <c r="M422" t="s">
        <v>56</v>
      </c>
      <c r="N422" t="s">
        <v>56</v>
      </c>
      <c r="O422" t="s">
        <v>56</v>
      </c>
      <c r="P422" t="s">
        <v>56</v>
      </c>
      <c r="Q422">
        <v>1</v>
      </c>
      <c r="R422" t="s">
        <v>59</v>
      </c>
      <c r="S422" t="s">
        <v>60</v>
      </c>
      <c r="T422" t="s">
        <v>61</v>
      </c>
      <c r="U422">
        <v>189</v>
      </c>
      <c r="V422" t="s">
        <v>62</v>
      </c>
      <c r="W422" t="s">
        <v>121</v>
      </c>
      <c r="X422">
        <v>0.74032600000000004</v>
      </c>
      <c r="Y422" t="s">
        <v>122</v>
      </c>
      <c r="Z422">
        <v>3520</v>
      </c>
      <c r="AA422">
        <v>1439.79</v>
      </c>
      <c r="AB422">
        <f t="shared" si="12"/>
        <v>23.996500000000001</v>
      </c>
      <c r="AC422" t="s">
        <v>123</v>
      </c>
      <c r="AD422">
        <v>7</v>
      </c>
      <c r="AE422">
        <v>85.091099999999997</v>
      </c>
      <c r="AF422">
        <v>0</v>
      </c>
      <c r="AG422">
        <v>85.091099999999997</v>
      </c>
      <c r="AH422">
        <v>1</v>
      </c>
      <c r="AI422" t="s">
        <v>417</v>
      </c>
      <c r="AJ422">
        <v>3</v>
      </c>
      <c r="AK422" t="s">
        <v>56</v>
      </c>
      <c r="AL422">
        <v>0</v>
      </c>
      <c r="AM422">
        <v>0</v>
      </c>
      <c r="AN422" t="s">
        <v>56</v>
      </c>
      <c r="AO422" t="s">
        <v>56</v>
      </c>
      <c r="AP422" t="s">
        <v>56</v>
      </c>
      <c r="AQ422" t="s">
        <v>56</v>
      </c>
      <c r="AR422" t="s">
        <v>56</v>
      </c>
      <c r="AS422" t="s">
        <v>56</v>
      </c>
      <c r="AT422" t="s">
        <v>56</v>
      </c>
      <c r="AU422" t="s">
        <v>56</v>
      </c>
      <c r="AV422" t="s">
        <v>56</v>
      </c>
      <c r="AW422">
        <v>1967.4482551829001</v>
      </c>
      <c r="AY422">
        <f t="shared" si="13"/>
        <v>1967.4482551829001</v>
      </c>
      <c r="AZ422" t="s">
        <v>72</v>
      </c>
    </row>
    <row r="423" spans="1:52" x14ac:dyDescent="0.25">
      <c r="A423" t="s">
        <v>594</v>
      </c>
      <c r="B423" t="s">
        <v>595</v>
      </c>
      <c r="C423" t="s">
        <v>51</v>
      </c>
      <c r="D423" t="s">
        <v>118</v>
      </c>
      <c r="E423" t="s">
        <v>112</v>
      </c>
      <c r="F423" t="s">
        <v>119</v>
      </c>
      <c r="G423" t="s">
        <v>120</v>
      </c>
      <c r="H423" t="s">
        <v>55</v>
      </c>
      <c r="I423">
        <v>0</v>
      </c>
      <c r="J423">
        <v>0</v>
      </c>
      <c r="K423">
        <v>1</v>
      </c>
      <c r="L423" t="s">
        <v>56</v>
      </c>
      <c r="M423" t="s">
        <v>56</v>
      </c>
      <c r="N423" t="s">
        <v>56</v>
      </c>
      <c r="O423" t="s">
        <v>56</v>
      </c>
      <c r="P423" t="s">
        <v>56</v>
      </c>
      <c r="Q423">
        <v>1</v>
      </c>
      <c r="R423" t="s">
        <v>59</v>
      </c>
      <c r="S423" t="s">
        <v>60</v>
      </c>
      <c r="T423" t="s">
        <v>61</v>
      </c>
      <c r="U423">
        <v>219</v>
      </c>
      <c r="V423" t="s">
        <v>62</v>
      </c>
      <c r="W423" t="s">
        <v>121</v>
      </c>
      <c r="X423">
        <v>0.74013200000000001</v>
      </c>
      <c r="Y423" t="s">
        <v>122</v>
      </c>
      <c r="Z423">
        <v>7015.2</v>
      </c>
      <c r="AA423">
        <v>1739.88</v>
      </c>
      <c r="AB423">
        <f t="shared" si="12"/>
        <v>28.998000000000001</v>
      </c>
      <c r="AC423" t="s">
        <v>123</v>
      </c>
      <c r="AD423">
        <v>15</v>
      </c>
      <c r="AE423">
        <v>99.098600000000005</v>
      </c>
      <c r="AF423">
        <v>0</v>
      </c>
      <c r="AG423">
        <v>99.098600000000005</v>
      </c>
      <c r="AH423">
        <v>1</v>
      </c>
      <c r="AI423" t="s">
        <v>306</v>
      </c>
      <c r="AJ423">
        <v>3</v>
      </c>
      <c r="AK423" t="s">
        <v>56</v>
      </c>
      <c r="AL423">
        <v>0</v>
      </c>
      <c r="AM423">
        <v>0</v>
      </c>
      <c r="AN423" t="s">
        <v>56</v>
      </c>
      <c r="AO423" t="s">
        <v>56</v>
      </c>
      <c r="AP423" t="s">
        <v>56</v>
      </c>
      <c r="AQ423" t="s">
        <v>56</v>
      </c>
      <c r="AR423" t="s">
        <v>56</v>
      </c>
      <c r="AS423" t="s">
        <v>56</v>
      </c>
      <c r="AT423" t="s">
        <v>56</v>
      </c>
      <c r="AU423" t="s">
        <v>56</v>
      </c>
      <c r="AV423" t="s">
        <v>56</v>
      </c>
      <c r="AW423">
        <v>2297.1468723542198</v>
      </c>
      <c r="AY423">
        <f t="shared" si="13"/>
        <v>2297.1468723542198</v>
      </c>
      <c r="AZ423" t="s">
        <v>72</v>
      </c>
    </row>
    <row r="424" spans="1:52" x14ac:dyDescent="0.25">
      <c r="A424" t="s">
        <v>594</v>
      </c>
      <c r="B424" t="s">
        <v>595</v>
      </c>
      <c r="C424" t="s">
        <v>51</v>
      </c>
      <c r="D424" t="s">
        <v>118</v>
      </c>
      <c r="E424" t="s">
        <v>112</v>
      </c>
      <c r="F424" t="s">
        <v>119</v>
      </c>
      <c r="G424" t="s">
        <v>120</v>
      </c>
      <c r="H424" t="s">
        <v>55</v>
      </c>
      <c r="I424">
        <v>0</v>
      </c>
      <c r="J424">
        <v>0</v>
      </c>
      <c r="K424">
        <v>1</v>
      </c>
      <c r="L424" t="s">
        <v>56</v>
      </c>
      <c r="M424" t="s">
        <v>56</v>
      </c>
      <c r="N424" t="s">
        <v>56</v>
      </c>
      <c r="O424" t="s">
        <v>56</v>
      </c>
      <c r="P424" t="s">
        <v>56</v>
      </c>
      <c r="Q424">
        <v>1</v>
      </c>
      <c r="R424" t="s">
        <v>59</v>
      </c>
      <c r="S424" t="s">
        <v>60</v>
      </c>
      <c r="T424" t="s">
        <v>61</v>
      </c>
      <c r="U424">
        <v>191</v>
      </c>
      <c r="V424" t="s">
        <v>62</v>
      </c>
      <c r="W424" t="s">
        <v>121</v>
      </c>
      <c r="X424">
        <v>0.73162099999999997</v>
      </c>
      <c r="Y424" t="s">
        <v>122</v>
      </c>
      <c r="Z424">
        <v>5540</v>
      </c>
      <c r="AA424">
        <v>1439.79</v>
      </c>
      <c r="AB424">
        <f t="shared" si="12"/>
        <v>23.996500000000001</v>
      </c>
      <c r="AC424" t="s">
        <v>123</v>
      </c>
      <c r="AD424">
        <v>11</v>
      </c>
      <c r="AE424">
        <v>85.086200000000005</v>
      </c>
      <c r="AF424">
        <v>0</v>
      </c>
      <c r="AG424">
        <v>85.086200000000005</v>
      </c>
      <c r="AH424">
        <v>1</v>
      </c>
      <c r="AI424" t="s">
        <v>434</v>
      </c>
      <c r="AJ424">
        <v>3</v>
      </c>
      <c r="AK424" t="s">
        <v>56</v>
      </c>
      <c r="AL424">
        <v>0</v>
      </c>
      <c r="AM424">
        <v>0</v>
      </c>
      <c r="AN424" t="s">
        <v>56</v>
      </c>
      <c r="AO424" t="s">
        <v>56</v>
      </c>
      <c r="AP424" t="s">
        <v>56</v>
      </c>
      <c r="AQ424" t="s">
        <v>56</v>
      </c>
      <c r="AR424" t="s">
        <v>56</v>
      </c>
      <c r="AS424" t="s">
        <v>56</v>
      </c>
      <c r="AT424" t="s">
        <v>56</v>
      </c>
      <c r="AU424" t="s">
        <v>56</v>
      </c>
      <c r="AV424" t="s">
        <v>56</v>
      </c>
      <c r="AW424">
        <v>1967.4482551829001</v>
      </c>
      <c r="AY424">
        <f t="shared" si="13"/>
        <v>1967.4482551829001</v>
      </c>
      <c r="AZ424" t="s">
        <v>72</v>
      </c>
    </row>
    <row r="425" spans="1:52" x14ac:dyDescent="0.25">
      <c r="A425" t="s">
        <v>594</v>
      </c>
      <c r="B425" t="s">
        <v>595</v>
      </c>
      <c r="C425" t="s">
        <v>51</v>
      </c>
      <c r="D425" t="s">
        <v>118</v>
      </c>
      <c r="E425" t="s">
        <v>112</v>
      </c>
      <c r="F425" t="s">
        <v>119</v>
      </c>
      <c r="G425" t="s">
        <v>120</v>
      </c>
      <c r="H425" t="s">
        <v>55</v>
      </c>
      <c r="I425">
        <v>0</v>
      </c>
      <c r="J425">
        <v>0</v>
      </c>
      <c r="K425">
        <v>1</v>
      </c>
      <c r="L425" t="s">
        <v>56</v>
      </c>
      <c r="M425" t="s">
        <v>56</v>
      </c>
      <c r="N425" t="s">
        <v>56</v>
      </c>
      <c r="O425" t="s">
        <v>56</v>
      </c>
      <c r="P425" t="s">
        <v>56</v>
      </c>
      <c r="Q425">
        <v>1</v>
      </c>
      <c r="R425" t="s">
        <v>59</v>
      </c>
      <c r="S425" t="s">
        <v>60</v>
      </c>
      <c r="T425" t="s">
        <v>61</v>
      </c>
      <c r="U425">
        <v>232</v>
      </c>
      <c r="V425" t="s">
        <v>62</v>
      </c>
      <c r="W425" t="s">
        <v>121</v>
      </c>
      <c r="X425">
        <v>0.730738</v>
      </c>
      <c r="Y425" t="s">
        <v>122</v>
      </c>
      <c r="Z425">
        <v>2810</v>
      </c>
      <c r="AA425">
        <v>2053.77</v>
      </c>
      <c r="AB425">
        <f t="shared" si="12"/>
        <v>34.229500000000002</v>
      </c>
      <c r="AC425" t="s">
        <v>123</v>
      </c>
      <c r="AD425">
        <v>6</v>
      </c>
      <c r="AE425">
        <v>71.016300000000001</v>
      </c>
      <c r="AF425">
        <v>0</v>
      </c>
      <c r="AG425">
        <v>71.016300000000001</v>
      </c>
      <c r="AH425">
        <v>1</v>
      </c>
      <c r="AI425" t="s">
        <v>538</v>
      </c>
      <c r="AJ425">
        <v>3</v>
      </c>
      <c r="AK425" t="s">
        <v>56</v>
      </c>
      <c r="AL425">
        <v>0</v>
      </c>
      <c r="AM425">
        <v>0</v>
      </c>
      <c r="AN425" t="s">
        <v>56</v>
      </c>
      <c r="AO425" t="s">
        <v>56</v>
      </c>
      <c r="AP425" t="s">
        <v>56</v>
      </c>
      <c r="AQ425" t="s">
        <v>56</v>
      </c>
      <c r="AR425" t="s">
        <v>56</v>
      </c>
      <c r="AS425" t="s">
        <v>56</v>
      </c>
      <c r="AT425" t="s">
        <v>56</v>
      </c>
      <c r="AU425" t="s">
        <v>56</v>
      </c>
      <c r="AV425" t="s">
        <v>56</v>
      </c>
      <c r="AW425">
        <v>2696.1568080063198</v>
      </c>
      <c r="AY425">
        <f t="shared" si="13"/>
        <v>2696.1568080063198</v>
      </c>
      <c r="AZ425" t="s">
        <v>72</v>
      </c>
    </row>
    <row r="426" spans="1:52" x14ac:dyDescent="0.25">
      <c r="A426" t="s">
        <v>594</v>
      </c>
      <c r="B426" t="s">
        <v>595</v>
      </c>
      <c r="C426" t="s">
        <v>51</v>
      </c>
      <c r="D426" t="s">
        <v>118</v>
      </c>
      <c r="E426" t="s">
        <v>112</v>
      </c>
      <c r="F426" t="s">
        <v>119</v>
      </c>
      <c r="G426" t="s">
        <v>120</v>
      </c>
      <c r="H426" t="s">
        <v>55</v>
      </c>
      <c r="I426">
        <v>0</v>
      </c>
      <c r="J426">
        <v>0</v>
      </c>
      <c r="K426">
        <v>1</v>
      </c>
      <c r="L426" t="s">
        <v>56</v>
      </c>
      <c r="M426" t="s">
        <v>56</v>
      </c>
      <c r="N426" t="s">
        <v>56</v>
      </c>
      <c r="O426" t="s">
        <v>56</v>
      </c>
      <c r="P426" t="s">
        <v>56</v>
      </c>
      <c r="Q426">
        <v>1</v>
      </c>
      <c r="R426" t="s">
        <v>59</v>
      </c>
      <c r="S426" t="s">
        <v>60</v>
      </c>
      <c r="T426" t="s">
        <v>61</v>
      </c>
      <c r="U426">
        <v>185</v>
      </c>
      <c r="V426" t="s">
        <v>62</v>
      </c>
      <c r="W426" t="s">
        <v>121</v>
      </c>
      <c r="X426">
        <v>0.730487</v>
      </c>
      <c r="Y426" t="s">
        <v>122</v>
      </c>
      <c r="Z426">
        <v>5269.01</v>
      </c>
      <c r="AA426">
        <v>1398.17</v>
      </c>
      <c r="AB426">
        <f t="shared" si="12"/>
        <v>23.302833333333336</v>
      </c>
      <c r="AC426" t="s">
        <v>123</v>
      </c>
      <c r="AD426">
        <v>20</v>
      </c>
      <c r="AE426">
        <v>85.089699999999993</v>
      </c>
      <c r="AF426">
        <v>0</v>
      </c>
      <c r="AG426">
        <v>85.089699999999993</v>
      </c>
      <c r="AH426">
        <v>1</v>
      </c>
      <c r="AI426" t="s">
        <v>357</v>
      </c>
      <c r="AJ426">
        <v>3</v>
      </c>
      <c r="AK426" t="s">
        <v>56</v>
      </c>
      <c r="AL426">
        <v>0</v>
      </c>
      <c r="AM426">
        <v>0</v>
      </c>
      <c r="AN426" t="s">
        <v>56</v>
      </c>
      <c r="AO426" t="s">
        <v>56</v>
      </c>
      <c r="AP426" t="s">
        <v>56</v>
      </c>
      <c r="AQ426" t="s">
        <v>56</v>
      </c>
      <c r="AR426" t="s">
        <v>56</v>
      </c>
      <c r="AS426" t="s">
        <v>56</v>
      </c>
      <c r="AT426" t="s">
        <v>56</v>
      </c>
      <c r="AU426" t="s">
        <v>56</v>
      </c>
      <c r="AV426" t="s">
        <v>56</v>
      </c>
      <c r="AW426">
        <v>1925.2030341628299</v>
      </c>
      <c r="AY426">
        <f t="shared" si="13"/>
        <v>1925.2030341628299</v>
      </c>
      <c r="AZ426" t="s">
        <v>72</v>
      </c>
    </row>
    <row r="427" spans="1:52" x14ac:dyDescent="0.25">
      <c r="A427" t="s">
        <v>594</v>
      </c>
      <c r="B427" t="s">
        <v>595</v>
      </c>
      <c r="C427" t="s">
        <v>51</v>
      </c>
      <c r="D427" t="s">
        <v>118</v>
      </c>
      <c r="E427" t="s">
        <v>112</v>
      </c>
      <c r="F427" t="s">
        <v>119</v>
      </c>
      <c r="G427" t="s">
        <v>120</v>
      </c>
      <c r="H427" t="s">
        <v>55</v>
      </c>
      <c r="I427">
        <v>0</v>
      </c>
      <c r="J427">
        <v>0</v>
      </c>
      <c r="K427">
        <v>1</v>
      </c>
      <c r="L427" t="s">
        <v>56</v>
      </c>
      <c r="M427" t="s">
        <v>56</v>
      </c>
      <c r="N427" t="s">
        <v>56</v>
      </c>
      <c r="O427" t="s">
        <v>56</v>
      </c>
      <c r="P427" t="s">
        <v>56</v>
      </c>
      <c r="Q427">
        <v>1</v>
      </c>
      <c r="R427" t="s">
        <v>59</v>
      </c>
      <c r="S427" t="s">
        <v>60</v>
      </c>
      <c r="T427" t="s">
        <v>61</v>
      </c>
      <c r="U427">
        <v>149</v>
      </c>
      <c r="V427" t="s">
        <v>62</v>
      </c>
      <c r="W427" t="s">
        <v>121</v>
      </c>
      <c r="X427">
        <v>0.72912299999999997</v>
      </c>
      <c r="Y427" t="s">
        <v>122</v>
      </c>
      <c r="Z427">
        <v>8532</v>
      </c>
      <c r="AA427">
        <v>1174.24</v>
      </c>
      <c r="AB427">
        <f t="shared" si="12"/>
        <v>19.570666666666668</v>
      </c>
      <c r="AC427" t="s">
        <v>123</v>
      </c>
      <c r="AD427">
        <v>15</v>
      </c>
      <c r="AE427">
        <v>85.084999999999994</v>
      </c>
      <c r="AF427">
        <v>0</v>
      </c>
      <c r="AG427">
        <v>85.084999999999994</v>
      </c>
      <c r="AH427">
        <v>1</v>
      </c>
      <c r="AI427" t="s">
        <v>765</v>
      </c>
      <c r="AJ427">
        <v>3</v>
      </c>
      <c r="AK427" t="s">
        <v>56</v>
      </c>
      <c r="AL427">
        <v>0</v>
      </c>
      <c r="AM427">
        <v>0</v>
      </c>
      <c r="AN427" t="s">
        <v>56</v>
      </c>
      <c r="AO427" t="s">
        <v>56</v>
      </c>
      <c r="AP427" t="s">
        <v>56</v>
      </c>
      <c r="AQ427" t="s">
        <v>56</v>
      </c>
      <c r="AR427" t="s">
        <v>56</v>
      </c>
      <c r="AS427" t="s">
        <v>56</v>
      </c>
      <c r="AT427" t="s">
        <v>56</v>
      </c>
      <c r="AU427" t="s">
        <v>56</v>
      </c>
      <c r="AV427" t="s">
        <v>56</v>
      </c>
      <c r="AW427">
        <v>1710.9077950962001</v>
      </c>
      <c r="AY427">
        <f t="shared" si="13"/>
        <v>1710.9077950962001</v>
      </c>
      <c r="AZ427" t="s">
        <v>72</v>
      </c>
    </row>
    <row r="428" spans="1:52" x14ac:dyDescent="0.25">
      <c r="A428" t="s">
        <v>594</v>
      </c>
      <c r="B428" t="s">
        <v>595</v>
      </c>
      <c r="C428" t="s">
        <v>51</v>
      </c>
      <c r="D428" t="s">
        <v>118</v>
      </c>
      <c r="E428" t="s">
        <v>112</v>
      </c>
      <c r="F428" t="s">
        <v>119</v>
      </c>
      <c r="G428" t="s">
        <v>120</v>
      </c>
      <c r="H428" t="s">
        <v>55</v>
      </c>
      <c r="I428">
        <v>0</v>
      </c>
      <c r="J428">
        <v>0</v>
      </c>
      <c r="K428">
        <v>1</v>
      </c>
      <c r="L428" t="s">
        <v>56</v>
      </c>
      <c r="M428" t="s">
        <v>56</v>
      </c>
      <c r="N428" t="s">
        <v>56</v>
      </c>
      <c r="O428" t="s">
        <v>56</v>
      </c>
      <c r="P428" t="s">
        <v>56</v>
      </c>
      <c r="Q428">
        <v>1</v>
      </c>
      <c r="R428" t="s">
        <v>59</v>
      </c>
      <c r="S428" t="s">
        <v>60</v>
      </c>
      <c r="T428" t="s">
        <v>61</v>
      </c>
      <c r="U428">
        <v>194</v>
      </c>
      <c r="V428" t="s">
        <v>62</v>
      </c>
      <c r="W428" t="s">
        <v>121</v>
      </c>
      <c r="X428">
        <v>0.72678999999999905</v>
      </c>
      <c r="Y428" t="s">
        <v>122</v>
      </c>
      <c r="Z428">
        <v>3210</v>
      </c>
      <c r="AA428">
        <v>1469.83</v>
      </c>
      <c r="AB428">
        <f t="shared" si="12"/>
        <v>24.497166666666665</v>
      </c>
      <c r="AC428" t="s">
        <v>123</v>
      </c>
      <c r="AD428">
        <v>6</v>
      </c>
      <c r="AE428">
        <v>85.091800000000006</v>
      </c>
      <c r="AF428">
        <v>0</v>
      </c>
      <c r="AG428">
        <v>85.091800000000006</v>
      </c>
      <c r="AH428">
        <v>1</v>
      </c>
      <c r="AI428" t="s">
        <v>420</v>
      </c>
      <c r="AJ428">
        <v>3</v>
      </c>
      <c r="AK428" t="s">
        <v>56</v>
      </c>
      <c r="AL428">
        <v>0</v>
      </c>
      <c r="AM428">
        <v>0</v>
      </c>
      <c r="AN428" t="s">
        <v>56</v>
      </c>
      <c r="AO428" t="s">
        <v>56</v>
      </c>
      <c r="AP428" t="s">
        <v>56</v>
      </c>
      <c r="AQ428" t="s">
        <v>56</v>
      </c>
      <c r="AR428" t="s">
        <v>56</v>
      </c>
      <c r="AS428" t="s">
        <v>56</v>
      </c>
      <c r="AT428" t="s">
        <v>56</v>
      </c>
      <c r="AU428" t="s">
        <v>56</v>
      </c>
      <c r="AV428" t="s">
        <v>56</v>
      </c>
      <c r="AW428">
        <v>1997.93951994607</v>
      </c>
      <c r="AY428">
        <f t="shared" si="13"/>
        <v>1997.93951994607</v>
      </c>
      <c r="AZ428" t="s">
        <v>72</v>
      </c>
    </row>
    <row r="429" spans="1:52" x14ac:dyDescent="0.25">
      <c r="A429" t="s">
        <v>594</v>
      </c>
      <c r="B429" t="s">
        <v>595</v>
      </c>
      <c r="C429" t="s">
        <v>51</v>
      </c>
      <c r="D429" t="s">
        <v>118</v>
      </c>
      <c r="E429" t="s">
        <v>112</v>
      </c>
      <c r="F429" t="s">
        <v>119</v>
      </c>
      <c r="G429" t="s">
        <v>120</v>
      </c>
      <c r="H429" t="s">
        <v>55</v>
      </c>
      <c r="I429">
        <v>0</v>
      </c>
      <c r="J429">
        <v>0</v>
      </c>
      <c r="K429">
        <v>1</v>
      </c>
      <c r="L429" t="s">
        <v>56</v>
      </c>
      <c r="M429" t="s">
        <v>56</v>
      </c>
      <c r="N429" t="s">
        <v>56</v>
      </c>
      <c r="O429" t="s">
        <v>56</v>
      </c>
      <c r="P429" t="s">
        <v>56</v>
      </c>
      <c r="Q429">
        <v>1</v>
      </c>
      <c r="R429" t="s">
        <v>59</v>
      </c>
      <c r="S429" t="s">
        <v>60</v>
      </c>
      <c r="T429" t="s">
        <v>61</v>
      </c>
      <c r="U429">
        <v>131</v>
      </c>
      <c r="V429" t="s">
        <v>62</v>
      </c>
      <c r="W429" t="s">
        <v>121</v>
      </c>
      <c r="X429">
        <v>0.72354399999999996</v>
      </c>
      <c r="Y429" t="s">
        <v>122</v>
      </c>
      <c r="Z429">
        <v>2370</v>
      </c>
      <c r="AA429">
        <v>979.71399999999903</v>
      </c>
      <c r="AB429">
        <f t="shared" si="12"/>
        <v>16.328566666666649</v>
      </c>
      <c r="AC429" t="s">
        <v>123</v>
      </c>
      <c r="AD429">
        <v>9</v>
      </c>
      <c r="AE429">
        <v>101.098</v>
      </c>
      <c r="AF429">
        <v>0</v>
      </c>
      <c r="AG429">
        <v>101.098</v>
      </c>
      <c r="AH429">
        <v>1</v>
      </c>
      <c r="AI429" t="s">
        <v>632</v>
      </c>
      <c r="AJ429">
        <v>2</v>
      </c>
      <c r="AK429" t="s">
        <v>56</v>
      </c>
      <c r="AL429">
        <v>0</v>
      </c>
      <c r="AM429">
        <v>0</v>
      </c>
      <c r="AN429" t="s">
        <v>56</v>
      </c>
      <c r="AO429" t="s">
        <v>56</v>
      </c>
      <c r="AP429" t="s">
        <v>56</v>
      </c>
      <c r="AQ429" t="s">
        <v>56</v>
      </c>
      <c r="AR429" t="s">
        <v>56</v>
      </c>
      <c r="AS429" t="s">
        <v>56</v>
      </c>
      <c r="AT429" t="s">
        <v>56</v>
      </c>
      <c r="AU429" t="s">
        <v>56</v>
      </c>
      <c r="AV429" t="s">
        <v>56</v>
      </c>
      <c r="AW429">
        <v>1541.0466562404699</v>
      </c>
      <c r="AY429">
        <f t="shared" si="13"/>
        <v>1541.0466562404699</v>
      </c>
      <c r="AZ429" t="s">
        <v>72</v>
      </c>
    </row>
    <row r="430" spans="1:52" x14ac:dyDescent="0.25">
      <c r="A430" t="s">
        <v>594</v>
      </c>
      <c r="B430" t="s">
        <v>595</v>
      </c>
      <c r="C430" t="s">
        <v>51</v>
      </c>
      <c r="D430" t="s">
        <v>118</v>
      </c>
      <c r="E430" t="s">
        <v>112</v>
      </c>
      <c r="F430" t="s">
        <v>119</v>
      </c>
      <c r="G430" t="s">
        <v>120</v>
      </c>
      <c r="H430" t="s">
        <v>55</v>
      </c>
      <c r="I430">
        <v>0</v>
      </c>
      <c r="J430">
        <v>0</v>
      </c>
      <c r="K430">
        <v>1</v>
      </c>
      <c r="L430" t="s">
        <v>56</v>
      </c>
      <c r="M430" t="s">
        <v>56</v>
      </c>
      <c r="N430" t="s">
        <v>56</v>
      </c>
      <c r="O430" t="s">
        <v>56</v>
      </c>
      <c r="P430" t="s">
        <v>56</v>
      </c>
      <c r="Q430">
        <v>1</v>
      </c>
      <c r="R430" t="s">
        <v>59</v>
      </c>
      <c r="S430" t="s">
        <v>60</v>
      </c>
      <c r="T430" t="s">
        <v>61</v>
      </c>
      <c r="U430">
        <v>206</v>
      </c>
      <c r="V430" t="s">
        <v>62</v>
      </c>
      <c r="W430" t="s">
        <v>121</v>
      </c>
      <c r="X430">
        <v>0.72098499999999999</v>
      </c>
      <c r="Y430" t="s">
        <v>122</v>
      </c>
      <c r="Z430">
        <v>4490</v>
      </c>
      <c r="AA430">
        <v>1601.07</v>
      </c>
      <c r="AB430">
        <f t="shared" si="12"/>
        <v>26.6845</v>
      </c>
      <c r="AC430" t="s">
        <v>123</v>
      </c>
      <c r="AD430">
        <v>9</v>
      </c>
      <c r="AE430">
        <v>85.072400000000002</v>
      </c>
      <c r="AF430">
        <v>0</v>
      </c>
      <c r="AG430">
        <v>85.072400000000002</v>
      </c>
      <c r="AH430">
        <v>1</v>
      </c>
      <c r="AI430" t="s">
        <v>285</v>
      </c>
      <c r="AJ430">
        <v>3</v>
      </c>
      <c r="AK430" t="s">
        <v>56</v>
      </c>
      <c r="AL430">
        <v>0</v>
      </c>
      <c r="AM430">
        <v>0</v>
      </c>
      <c r="AN430" t="s">
        <v>56</v>
      </c>
      <c r="AO430" t="s">
        <v>56</v>
      </c>
      <c r="AP430" t="s">
        <v>56</v>
      </c>
      <c r="AQ430" t="s">
        <v>56</v>
      </c>
      <c r="AR430" t="s">
        <v>56</v>
      </c>
      <c r="AS430" t="s">
        <v>56</v>
      </c>
      <c r="AT430" t="s">
        <v>56</v>
      </c>
      <c r="AU430" t="s">
        <v>56</v>
      </c>
      <c r="AV430" t="s">
        <v>56</v>
      </c>
      <c r="AW430">
        <v>2139.1174868810199</v>
      </c>
      <c r="AY430">
        <f t="shared" si="13"/>
        <v>2139.1174868810199</v>
      </c>
      <c r="AZ430" t="s">
        <v>72</v>
      </c>
    </row>
    <row r="431" spans="1:52" x14ac:dyDescent="0.25">
      <c r="A431" t="s">
        <v>594</v>
      </c>
      <c r="B431" t="s">
        <v>595</v>
      </c>
      <c r="C431" t="s">
        <v>51</v>
      </c>
      <c r="D431" t="s">
        <v>118</v>
      </c>
      <c r="E431" t="s">
        <v>112</v>
      </c>
      <c r="F431" t="s">
        <v>119</v>
      </c>
      <c r="G431" t="s">
        <v>120</v>
      </c>
      <c r="H431" t="s">
        <v>55</v>
      </c>
      <c r="I431">
        <v>0</v>
      </c>
      <c r="J431">
        <v>0</v>
      </c>
      <c r="K431">
        <v>1</v>
      </c>
      <c r="L431" t="s">
        <v>56</v>
      </c>
      <c r="M431" t="s">
        <v>56</v>
      </c>
      <c r="N431" t="s">
        <v>56</v>
      </c>
      <c r="O431" t="s">
        <v>56</v>
      </c>
      <c r="P431" t="s">
        <v>56</v>
      </c>
      <c r="Q431">
        <v>1</v>
      </c>
      <c r="R431" t="s">
        <v>59</v>
      </c>
      <c r="S431" t="s">
        <v>60</v>
      </c>
      <c r="T431" t="s">
        <v>61</v>
      </c>
      <c r="U431">
        <v>222</v>
      </c>
      <c r="V431" t="s">
        <v>62</v>
      </c>
      <c r="W431" t="s">
        <v>121</v>
      </c>
      <c r="X431">
        <v>0.71962299999999901</v>
      </c>
      <c r="Y431" t="s">
        <v>122</v>
      </c>
      <c r="Z431">
        <v>3424</v>
      </c>
      <c r="AA431">
        <v>1823.44</v>
      </c>
      <c r="AB431">
        <f t="shared" si="12"/>
        <v>30.390666666666668</v>
      </c>
      <c r="AC431" t="s">
        <v>123</v>
      </c>
      <c r="AD431">
        <v>11</v>
      </c>
      <c r="AE431">
        <v>71.082800000000006</v>
      </c>
      <c r="AF431">
        <v>0</v>
      </c>
      <c r="AG431">
        <v>71.082800000000006</v>
      </c>
      <c r="AH431">
        <v>1</v>
      </c>
      <c r="AI431" t="s">
        <v>488</v>
      </c>
      <c r="AJ431">
        <v>3</v>
      </c>
      <c r="AK431" t="s">
        <v>56</v>
      </c>
      <c r="AL431">
        <v>0</v>
      </c>
      <c r="AM431">
        <v>0</v>
      </c>
      <c r="AN431" t="s">
        <v>56</v>
      </c>
      <c r="AO431" t="s">
        <v>56</v>
      </c>
      <c r="AP431" t="s">
        <v>56</v>
      </c>
      <c r="AQ431" t="s">
        <v>56</v>
      </c>
      <c r="AR431" t="s">
        <v>56</v>
      </c>
      <c r="AS431" t="s">
        <v>56</v>
      </c>
      <c r="AT431" t="s">
        <v>56</v>
      </c>
      <c r="AU431" t="s">
        <v>56</v>
      </c>
      <c r="AV431" t="s">
        <v>56</v>
      </c>
      <c r="AW431">
        <v>2397.8759938655398</v>
      </c>
      <c r="AY431">
        <f t="shared" si="13"/>
        <v>2397.8759938655398</v>
      </c>
      <c r="AZ431" t="s">
        <v>72</v>
      </c>
    </row>
    <row r="432" spans="1:52" x14ac:dyDescent="0.25">
      <c r="A432" t="s">
        <v>594</v>
      </c>
      <c r="B432" t="s">
        <v>595</v>
      </c>
      <c r="C432" t="s">
        <v>51</v>
      </c>
      <c r="D432" t="s">
        <v>118</v>
      </c>
      <c r="E432" t="s">
        <v>112</v>
      </c>
      <c r="F432" t="s">
        <v>119</v>
      </c>
      <c r="G432" t="s">
        <v>120</v>
      </c>
      <c r="H432" t="s">
        <v>55</v>
      </c>
      <c r="I432">
        <v>0</v>
      </c>
      <c r="J432">
        <v>0</v>
      </c>
      <c r="K432">
        <v>1</v>
      </c>
      <c r="L432" t="s">
        <v>56</v>
      </c>
      <c r="M432" t="s">
        <v>56</v>
      </c>
      <c r="N432" t="s">
        <v>56</v>
      </c>
      <c r="O432" t="s">
        <v>56</v>
      </c>
      <c r="P432" t="s">
        <v>56</v>
      </c>
      <c r="Q432">
        <v>1</v>
      </c>
      <c r="R432" t="s">
        <v>59</v>
      </c>
      <c r="S432" t="s">
        <v>60</v>
      </c>
      <c r="T432" t="s">
        <v>61</v>
      </c>
      <c r="U432">
        <v>159</v>
      </c>
      <c r="V432" t="s">
        <v>62</v>
      </c>
      <c r="W432" t="s">
        <v>121</v>
      </c>
      <c r="X432">
        <v>0.702129</v>
      </c>
      <c r="Y432" t="s">
        <v>122</v>
      </c>
      <c r="Z432">
        <v>5800</v>
      </c>
      <c r="AA432">
        <v>1221.26</v>
      </c>
      <c r="AB432">
        <f t="shared" si="12"/>
        <v>20.354333333333333</v>
      </c>
      <c r="AC432" t="s">
        <v>123</v>
      </c>
      <c r="AD432">
        <v>10</v>
      </c>
      <c r="AE432">
        <v>85.079099999999997</v>
      </c>
      <c r="AF432">
        <v>0</v>
      </c>
      <c r="AG432">
        <v>85.079099999999997</v>
      </c>
      <c r="AH432">
        <v>1</v>
      </c>
      <c r="AI432" t="s">
        <v>444</v>
      </c>
      <c r="AJ432">
        <v>3</v>
      </c>
      <c r="AK432" t="s">
        <v>56</v>
      </c>
      <c r="AL432">
        <v>0</v>
      </c>
      <c r="AM432">
        <v>0</v>
      </c>
      <c r="AN432" t="s">
        <v>56</v>
      </c>
      <c r="AO432" t="s">
        <v>56</v>
      </c>
      <c r="AP432" t="s">
        <v>56</v>
      </c>
      <c r="AQ432" t="s">
        <v>56</v>
      </c>
      <c r="AR432" t="s">
        <v>56</v>
      </c>
      <c r="AS432" t="s">
        <v>56</v>
      </c>
      <c r="AT432" t="s">
        <v>56</v>
      </c>
      <c r="AU432" t="s">
        <v>56</v>
      </c>
      <c r="AV432" t="s">
        <v>56</v>
      </c>
      <c r="AW432">
        <v>1754.3723695598401</v>
      </c>
      <c r="AY432">
        <f t="shared" si="13"/>
        <v>1754.3723695598401</v>
      </c>
      <c r="AZ432" t="s">
        <v>72</v>
      </c>
    </row>
    <row r="433" spans="1:54" x14ac:dyDescent="0.25">
      <c r="A433" t="s">
        <v>1114</v>
      </c>
      <c r="B433" t="s">
        <v>1115</v>
      </c>
      <c r="C433" t="s">
        <v>51</v>
      </c>
      <c r="D433" t="s">
        <v>118</v>
      </c>
      <c r="E433" t="s">
        <v>112</v>
      </c>
      <c r="F433" t="s">
        <v>119</v>
      </c>
      <c r="G433" t="s">
        <v>120</v>
      </c>
      <c r="H433" t="s">
        <v>55</v>
      </c>
      <c r="I433">
        <v>0</v>
      </c>
      <c r="J433">
        <v>0</v>
      </c>
      <c r="K433">
        <v>1</v>
      </c>
      <c r="L433" t="s">
        <v>56</v>
      </c>
      <c r="M433" t="s">
        <v>56</v>
      </c>
      <c r="N433" t="s">
        <v>56</v>
      </c>
      <c r="O433" t="s">
        <v>56</v>
      </c>
      <c r="P433" t="s">
        <v>56</v>
      </c>
      <c r="Q433">
        <v>1</v>
      </c>
      <c r="R433" t="s">
        <v>59</v>
      </c>
      <c r="S433" t="s">
        <v>60</v>
      </c>
      <c r="T433" t="s">
        <v>61</v>
      </c>
      <c r="U433">
        <v>166</v>
      </c>
      <c r="V433" t="s">
        <v>62</v>
      </c>
      <c r="W433" t="s">
        <v>121</v>
      </c>
      <c r="X433">
        <v>0.73744900000000002</v>
      </c>
      <c r="Y433" t="s">
        <v>122</v>
      </c>
      <c r="Z433">
        <v>73119.100000000006</v>
      </c>
      <c r="AA433">
        <v>1296.8699999999999</v>
      </c>
      <c r="AB433">
        <f t="shared" si="12"/>
        <v>21.6145</v>
      </c>
      <c r="AC433" t="s">
        <v>123</v>
      </c>
      <c r="AD433">
        <v>61</v>
      </c>
      <c r="AE433">
        <v>149.089</v>
      </c>
      <c r="AF433">
        <v>0</v>
      </c>
      <c r="AG433">
        <v>149.089</v>
      </c>
      <c r="AH433">
        <v>1</v>
      </c>
      <c r="AI433" t="s">
        <v>651</v>
      </c>
      <c r="AJ433">
        <v>4</v>
      </c>
      <c r="AK433" t="s">
        <v>56</v>
      </c>
      <c r="AL433">
        <v>0</v>
      </c>
      <c r="AM433">
        <v>0</v>
      </c>
      <c r="AN433" t="s">
        <v>56</v>
      </c>
      <c r="AO433" t="s">
        <v>56</v>
      </c>
      <c r="AP433" t="s">
        <v>56</v>
      </c>
      <c r="AQ433" t="s">
        <v>56</v>
      </c>
      <c r="AR433" t="s">
        <v>56</v>
      </c>
      <c r="AS433" t="s">
        <v>56</v>
      </c>
      <c r="AT433" t="s">
        <v>56</v>
      </c>
      <c r="AU433" t="s">
        <v>56</v>
      </c>
      <c r="AV433" t="s">
        <v>56</v>
      </c>
      <c r="AW433">
        <v>1825.5549185841101</v>
      </c>
      <c r="AY433">
        <f t="shared" si="13"/>
        <v>1825.5549185841101</v>
      </c>
      <c r="AZ433" t="s">
        <v>72</v>
      </c>
    </row>
    <row r="434" spans="1:54" x14ac:dyDescent="0.25">
      <c r="A434" t="s">
        <v>1114</v>
      </c>
      <c r="B434" t="s">
        <v>1115</v>
      </c>
      <c r="C434" t="s">
        <v>51</v>
      </c>
      <c r="D434" t="s">
        <v>118</v>
      </c>
      <c r="E434" t="s">
        <v>112</v>
      </c>
      <c r="F434" t="s">
        <v>119</v>
      </c>
      <c r="G434" t="s">
        <v>120</v>
      </c>
      <c r="H434" t="s">
        <v>55</v>
      </c>
      <c r="I434">
        <v>0</v>
      </c>
      <c r="J434">
        <v>0</v>
      </c>
      <c r="K434">
        <v>1</v>
      </c>
      <c r="L434" t="s">
        <v>56</v>
      </c>
      <c r="M434" t="s">
        <v>56</v>
      </c>
      <c r="N434" t="s">
        <v>56</v>
      </c>
      <c r="O434" t="s">
        <v>56</v>
      </c>
      <c r="P434" t="s">
        <v>56</v>
      </c>
      <c r="Q434">
        <v>1</v>
      </c>
      <c r="R434" t="s">
        <v>59</v>
      </c>
      <c r="S434" t="s">
        <v>60</v>
      </c>
      <c r="T434" t="s">
        <v>61</v>
      </c>
      <c r="U434">
        <v>165</v>
      </c>
      <c r="V434" t="s">
        <v>62</v>
      </c>
      <c r="W434" t="s">
        <v>121</v>
      </c>
      <c r="X434">
        <v>0.70794699999999999</v>
      </c>
      <c r="Y434" t="s">
        <v>122</v>
      </c>
      <c r="Z434">
        <v>33678.5</v>
      </c>
      <c r="AA434">
        <v>1296.56</v>
      </c>
      <c r="AB434">
        <f t="shared" si="12"/>
        <v>21.609333333333332</v>
      </c>
      <c r="AC434" t="s">
        <v>123</v>
      </c>
      <c r="AD434">
        <v>61</v>
      </c>
      <c r="AE434">
        <v>79.022099999999995</v>
      </c>
      <c r="AF434">
        <v>0</v>
      </c>
      <c r="AG434">
        <v>79.022099999999995</v>
      </c>
      <c r="AH434">
        <v>1</v>
      </c>
      <c r="AI434" t="s">
        <v>1007</v>
      </c>
      <c r="AJ434">
        <v>4</v>
      </c>
      <c r="AK434" t="s">
        <v>56</v>
      </c>
      <c r="AL434">
        <v>0</v>
      </c>
      <c r="AM434">
        <v>0</v>
      </c>
      <c r="AN434" t="s">
        <v>56</v>
      </c>
      <c r="AO434" t="s">
        <v>56</v>
      </c>
      <c r="AP434" t="s">
        <v>56</v>
      </c>
      <c r="AQ434" t="s">
        <v>56</v>
      </c>
      <c r="AR434" t="s">
        <v>56</v>
      </c>
      <c r="AS434" t="s">
        <v>56</v>
      </c>
      <c r="AT434" t="s">
        <v>56</v>
      </c>
      <c r="AU434" t="s">
        <v>56</v>
      </c>
      <c r="AV434" t="s">
        <v>56</v>
      </c>
      <c r="AW434">
        <v>1825.25312722078</v>
      </c>
      <c r="AY434">
        <f t="shared" si="13"/>
        <v>1825.25312722078</v>
      </c>
      <c r="AZ434" t="s">
        <v>72</v>
      </c>
    </row>
    <row r="435" spans="1:54" x14ac:dyDescent="0.25">
      <c r="A435" t="s">
        <v>140</v>
      </c>
      <c r="B435" t="s">
        <v>141</v>
      </c>
      <c r="C435" t="s">
        <v>51</v>
      </c>
      <c r="D435" t="s">
        <v>75</v>
      </c>
      <c r="E435" t="s">
        <v>53</v>
      </c>
      <c r="F435" t="s">
        <v>142</v>
      </c>
      <c r="G435" t="s">
        <v>142</v>
      </c>
      <c r="H435" t="s">
        <v>55</v>
      </c>
      <c r="I435">
        <v>92.062600000000003</v>
      </c>
      <c r="J435">
        <v>92.062600000000003</v>
      </c>
      <c r="K435">
        <v>1</v>
      </c>
      <c r="L435" t="s">
        <v>143</v>
      </c>
      <c r="M435" t="s">
        <v>56</v>
      </c>
      <c r="N435" t="s">
        <v>144</v>
      </c>
      <c r="O435" t="s">
        <v>145</v>
      </c>
      <c r="P435" t="s">
        <v>56</v>
      </c>
      <c r="Q435">
        <v>1</v>
      </c>
      <c r="R435" t="s">
        <v>80</v>
      </c>
      <c r="S435" t="s">
        <v>60</v>
      </c>
      <c r="T435" t="s">
        <v>61</v>
      </c>
      <c r="U435">
        <v>90</v>
      </c>
      <c r="V435" t="s">
        <v>62</v>
      </c>
      <c r="W435" t="s">
        <v>81</v>
      </c>
      <c r="X435">
        <v>0.90484500000000001</v>
      </c>
      <c r="Y435" t="s">
        <v>82</v>
      </c>
      <c r="Z435">
        <v>6300</v>
      </c>
      <c r="AA435">
        <v>604.65699999999902</v>
      </c>
      <c r="AB435">
        <f t="shared" si="12"/>
        <v>10.07761666666665</v>
      </c>
      <c r="AC435">
        <v>10215.9</v>
      </c>
      <c r="AD435">
        <v>10</v>
      </c>
      <c r="AE435">
        <v>0.94049799999999995</v>
      </c>
      <c r="AF435">
        <v>92.062600000000003</v>
      </c>
      <c r="AG435">
        <v>93.003100000000003</v>
      </c>
      <c r="AH435">
        <v>1</v>
      </c>
      <c r="AI435" t="s">
        <v>146</v>
      </c>
      <c r="AJ435">
        <v>4</v>
      </c>
      <c r="AK435" t="s">
        <v>56</v>
      </c>
      <c r="AL435">
        <v>0</v>
      </c>
      <c r="AM435">
        <v>0</v>
      </c>
      <c r="AN435" t="s">
        <v>147</v>
      </c>
      <c r="AO435" t="s">
        <v>148</v>
      </c>
      <c r="AP435" t="s">
        <v>149</v>
      </c>
      <c r="AQ435" t="s">
        <v>56</v>
      </c>
      <c r="AR435" t="s">
        <v>56</v>
      </c>
      <c r="AS435" t="s">
        <v>56</v>
      </c>
      <c r="AT435" t="s">
        <v>56</v>
      </c>
      <c r="AU435" t="s">
        <v>56</v>
      </c>
      <c r="AV435" t="s">
        <v>87</v>
      </c>
      <c r="AW435">
        <v>1245.8804189559401</v>
      </c>
      <c r="AX435">
        <v>763</v>
      </c>
      <c r="AY435">
        <f t="shared" si="13"/>
        <v>482.88041895594006</v>
      </c>
      <c r="AZ435" t="s">
        <v>72</v>
      </c>
    </row>
    <row r="436" spans="1:54" x14ac:dyDescent="0.25">
      <c r="A436" t="s">
        <v>218</v>
      </c>
      <c r="B436" t="s">
        <v>141</v>
      </c>
      <c r="C436" t="s">
        <v>51</v>
      </c>
      <c r="D436" t="s">
        <v>75</v>
      </c>
      <c r="E436" t="s">
        <v>53</v>
      </c>
      <c r="F436" t="s">
        <v>99</v>
      </c>
      <c r="G436" t="s">
        <v>99</v>
      </c>
      <c r="H436" t="s">
        <v>55</v>
      </c>
      <c r="I436">
        <v>92.062600000000003</v>
      </c>
      <c r="J436">
        <v>92.062600000000003</v>
      </c>
      <c r="K436">
        <v>1</v>
      </c>
      <c r="L436" s="1">
        <v>438873</v>
      </c>
      <c r="M436" t="s">
        <v>56</v>
      </c>
      <c r="N436" t="s">
        <v>144</v>
      </c>
      <c r="O436" t="s">
        <v>145</v>
      </c>
      <c r="P436" t="s">
        <v>56</v>
      </c>
      <c r="Q436">
        <v>1</v>
      </c>
      <c r="R436" t="s">
        <v>80</v>
      </c>
      <c r="S436" t="s">
        <v>60</v>
      </c>
      <c r="T436" t="s">
        <v>61</v>
      </c>
      <c r="U436">
        <v>72</v>
      </c>
      <c r="V436" t="s">
        <v>62</v>
      </c>
      <c r="W436" t="s">
        <v>81</v>
      </c>
      <c r="X436">
        <v>0.88158300000000001</v>
      </c>
      <c r="Y436" t="s">
        <v>82</v>
      </c>
      <c r="Z436">
        <v>2025</v>
      </c>
      <c r="AA436">
        <v>425.95699999999999</v>
      </c>
      <c r="AB436">
        <f t="shared" si="12"/>
        <v>7.0992833333333332</v>
      </c>
      <c r="AC436">
        <v>271.570999999999</v>
      </c>
      <c r="AD436">
        <v>7</v>
      </c>
      <c r="AE436">
        <v>2.5001499999999999E-2</v>
      </c>
      <c r="AF436">
        <v>92.062600000000003</v>
      </c>
      <c r="AG436">
        <v>92.037599999999998</v>
      </c>
      <c r="AH436">
        <v>1</v>
      </c>
      <c r="AI436" t="s">
        <v>219</v>
      </c>
      <c r="AJ436">
        <v>3</v>
      </c>
      <c r="AK436" t="s">
        <v>56</v>
      </c>
      <c r="AL436">
        <v>0</v>
      </c>
      <c r="AM436">
        <v>0</v>
      </c>
      <c r="AN436" t="s">
        <v>147</v>
      </c>
      <c r="AO436" t="s">
        <v>148</v>
      </c>
      <c r="AP436" t="s">
        <v>149</v>
      </c>
      <c r="AQ436" t="s">
        <v>56</v>
      </c>
      <c r="AR436" t="s">
        <v>56</v>
      </c>
      <c r="AS436" t="s">
        <v>56</v>
      </c>
      <c r="AT436" t="s">
        <v>56</v>
      </c>
      <c r="AU436" t="s">
        <v>56</v>
      </c>
      <c r="AV436" t="s">
        <v>87</v>
      </c>
      <c r="AW436">
        <v>1107.8206224549299</v>
      </c>
      <c r="AX436">
        <v>763</v>
      </c>
      <c r="AY436">
        <f t="shared" si="13"/>
        <v>344.82062245492989</v>
      </c>
      <c r="AZ436" t="s">
        <v>72</v>
      </c>
    </row>
    <row r="437" spans="1:54" x14ac:dyDescent="0.25">
      <c r="A437" t="s">
        <v>328</v>
      </c>
      <c r="B437" t="s">
        <v>329</v>
      </c>
      <c r="C437" t="s">
        <v>51</v>
      </c>
      <c r="D437" t="s">
        <v>111</v>
      </c>
      <c r="E437" t="s">
        <v>112</v>
      </c>
      <c r="F437" t="s">
        <v>56</v>
      </c>
      <c r="G437" t="s">
        <v>113</v>
      </c>
      <c r="H437" t="s">
        <v>55</v>
      </c>
      <c r="I437">
        <v>92</v>
      </c>
      <c r="J437">
        <v>0</v>
      </c>
      <c r="K437">
        <v>1</v>
      </c>
      <c r="L437" t="s">
        <v>56</v>
      </c>
      <c r="M437" t="s">
        <v>56</v>
      </c>
      <c r="N437" t="s">
        <v>56</v>
      </c>
      <c r="O437" t="s">
        <v>56</v>
      </c>
      <c r="P437" t="s">
        <v>56</v>
      </c>
      <c r="Q437">
        <v>1</v>
      </c>
      <c r="R437" t="s">
        <v>59</v>
      </c>
      <c r="S437" t="s">
        <v>60</v>
      </c>
      <c r="T437" t="s">
        <v>61</v>
      </c>
      <c r="U437">
        <v>72</v>
      </c>
      <c r="V437" t="s">
        <v>62</v>
      </c>
      <c r="W437" t="s">
        <v>114</v>
      </c>
      <c r="X437">
        <v>0.85200100000000001</v>
      </c>
      <c r="Y437" t="s">
        <v>115</v>
      </c>
      <c r="Z437">
        <v>2025</v>
      </c>
      <c r="AA437">
        <v>425.95699999999999</v>
      </c>
      <c r="AB437">
        <f t="shared" si="12"/>
        <v>7.0992833333333332</v>
      </c>
      <c r="AC437">
        <v>408.67</v>
      </c>
      <c r="AD437">
        <v>8</v>
      </c>
      <c r="AE437">
        <v>3.7597699999999998E-2</v>
      </c>
      <c r="AF437">
        <v>92</v>
      </c>
      <c r="AG437">
        <v>92.037599999999998</v>
      </c>
      <c r="AH437">
        <v>1</v>
      </c>
      <c r="AI437" t="s">
        <v>219</v>
      </c>
      <c r="AJ437">
        <v>3</v>
      </c>
      <c r="AK437" t="s">
        <v>56</v>
      </c>
      <c r="AL437">
        <v>0</v>
      </c>
      <c r="AM437">
        <v>0</v>
      </c>
      <c r="AN437" t="s">
        <v>56</v>
      </c>
      <c r="AO437" t="s">
        <v>56</v>
      </c>
      <c r="AP437" t="s">
        <v>56</v>
      </c>
      <c r="AQ437" t="s">
        <v>56</v>
      </c>
      <c r="AR437" t="s">
        <v>56</v>
      </c>
      <c r="AS437" t="s">
        <v>56</v>
      </c>
      <c r="AT437" t="s">
        <v>56</v>
      </c>
      <c r="AU437" t="s">
        <v>56</v>
      </c>
      <c r="AV437" t="s">
        <v>56</v>
      </c>
      <c r="AW437">
        <v>1107.8206224549299</v>
      </c>
      <c r="AX437">
        <v>763</v>
      </c>
      <c r="AY437">
        <f t="shared" si="13"/>
        <v>344.82062245492989</v>
      </c>
      <c r="AZ437" t="s">
        <v>72</v>
      </c>
    </row>
    <row r="438" spans="1:54" x14ac:dyDescent="0.25">
      <c r="A438" t="s">
        <v>904</v>
      </c>
      <c r="B438" t="s">
        <v>905</v>
      </c>
      <c r="C438" t="s">
        <v>51</v>
      </c>
      <c r="D438" t="s">
        <v>111</v>
      </c>
      <c r="E438" t="s">
        <v>112</v>
      </c>
      <c r="F438" t="s">
        <v>56</v>
      </c>
      <c r="G438" t="s">
        <v>113</v>
      </c>
      <c r="H438" t="s">
        <v>55</v>
      </c>
      <c r="I438">
        <v>136</v>
      </c>
      <c r="J438">
        <v>0</v>
      </c>
      <c r="K438">
        <v>1</v>
      </c>
      <c r="L438" t="s">
        <v>56</v>
      </c>
      <c r="M438" t="s">
        <v>56</v>
      </c>
      <c r="N438" t="s">
        <v>56</v>
      </c>
      <c r="O438" t="s">
        <v>56</v>
      </c>
      <c r="P438" t="s">
        <v>56</v>
      </c>
      <c r="Q438">
        <v>1</v>
      </c>
      <c r="R438" t="s">
        <v>59</v>
      </c>
      <c r="S438" t="s">
        <v>60</v>
      </c>
      <c r="T438" t="s">
        <v>61</v>
      </c>
      <c r="U438">
        <v>6</v>
      </c>
      <c r="V438" t="s">
        <v>62</v>
      </c>
      <c r="W438" t="s">
        <v>114</v>
      </c>
      <c r="X438">
        <v>0.76136599999999999</v>
      </c>
      <c r="Y438" t="s">
        <v>115</v>
      </c>
      <c r="Z438">
        <v>9580</v>
      </c>
      <c r="AA438">
        <v>194.857</v>
      </c>
      <c r="AB438">
        <f t="shared" si="12"/>
        <v>3.2476166666666666</v>
      </c>
      <c r="AC438">
        <v>243140</v>
      </c>
      <c r="AD438">
        <v>5</v>
      </c>
      <c r="AE438">
        <v>33.067</v>
      </c>
      <c r="AF438">
        <v>136</v>
      </c>
      <c r="AG438">
        <v>169.06700000000001</v>
      </c>
      <c r="AH438">
        <v>1</v>
      </c>
      <c r="AI438" t="s">
        <v>906</v>
      </c>
      <c r="AJ438">
        <v>2</v>
      </c>
      <c r="AK438" t="s">
        <v>56</v>
      </c>
      <c r="AL438">
        <v>0</v>
      </c>
      <c r="AM438">
        <v>0</v>
      </c>
      <c r="AN438" t="s">
        <v>56</v>
      </c>
      <c r="AO438" t="s">
        <v>56</v>
      </c>
      <c r="AP438" t="s">
        <v>56</v>
      </c>
      <c r="AQ438" t="s">
        <v>56</v>
      </c>
      <c r="AR438" t="s">
        <v>56</v>
      </c>
      <c r="AS438" t="s">
        <v>56</v>
      </c>
      <c r="AT438" t="s">
        <v>56</v>
      </c>
      <c r="AU438" t="s">
        <v>56</v>
      </c>
      <c r="AV438" t="s">
        <v>56</v>
      </c>
      <c r="AW438">
        <v>0</v>
      </c>
      <c r="AX438">
        <v>473</v>
      </c>
      <c r="AY438">
        <f t="shared" si="13"/>
        <v>-473</v>
      </c>
      <c r="AZ438" t="s">
        <v>72</v>
      </c>
    </row>
    <row r="439" spans="1:54" x14ac:dyDescent="0.25">
      <c r="A439" t="s">
        <v>723</v>
      </c>
      <c r="B439" t="s">
        <v>724</v>
      </c>
      <c r="C439" t="s">
        <v>51</v>
      </c>
      <c r="D439" t="s">
        <v>111</v>
      </c>
      <c r="E439" t="s">
        <v>112</v>
      </c>
      <c r="F439" t="s">
        <v>56</v>
      </c>
      <c r="G439" t="s">
        <v>113</v>
      </c>
      <c r="H439" t="s">
        <v>55</v>
      </c>
      <c r="I439">
        <v>282</v>
      </c>
      <c r="J439">
        <v>0</v>
      </c>
      <c r="K439">
        <v>1</v>
      </c>
      <c r="L439" t="s">
        <v>56</v>
      </c>
      <c r="M439" t="s">
        <v>56</v>
      </c>
      <c r="N439" t="s">
        <v>56</v>
      </c>
      <c r="O439" t="s">
        <v>56</v>
      </c>
      <c r="P439" t="s">
        <v>56</v>
      </c>
      <c r="Q439">
        <v>1</v>
      </c>
      <c r="R439" t="s">
        <v>59</v>
      </c>
      <c r="S439" t="s">
        <v>60</v>
      </c>
      <c r="T439" t="s">
        <v>61</v>
      </c>
      <c r="U439">
        <v>141</v>
      </c>
      <c r="V439" t="s">
        <v>62</v>
      </c>
      <c r="W439" t="s">
        <v>114</v>
      </c>
      <c r="X439">
        <v>0.78718999999999995</v>
      </c>
      <c r="Y439" t="s">
        <v>115</v>
      </c>
      <c r="Z439">
        <v>2564.81</v>
      </c>
      <c r="AA439">
        <v>1110.4000000000001</v>
      </c>
      <c r="AB439">
        <f t="shared" si="12"/>
        <v>18.506666666666668</v>
      </c>
      <c r="AC439">
        <v>755307</v>
      </c>
      <c r="AD439">
        <v>11</v>
      </c>
      <c r="AE439">
        <v>212.99700000000001</v>
      </c>
      <c r="AF439">
        <v>282</v>
      </c>
      <c r="AG439">
        <v>69.003399999999999</v>
      </c>
      <c r="AH439">
        <v>1</v>
      </c>
      <c r="AI439" t="s">
        <v>725</v>
      </c>
      <c r="AJ439">
        <v>2</v>
      </c>
      <c r="AK439" t="s">
        <v>56</v>
      </c>
      <c r="AL439">
        <v>0</v>
      </c>
      <c r="AM439">
        <v>0</v>
      </c>
      <c r="AN439" t="s">
        <v>56</v>
      </c>
      <c r="AO439" t="s">
        <v>56</v>
      </c>
      <c r="AP439" t="s">
        <v>56</v>
      </c>
      <c r="AQ439" t="s">
        <v>56</v>
      </c>
      <c r="AR439" t="s">
        <v>56</v>
      </c>
      <c r="AS439" t="s">
        <v>56</v>
      </c>
      <c r="AT439" t="s">
        <v>56</v>
      </c>
      <c r="AU439" t="s">
        <v>56</v>
      </c>
      <c r="AV439" t="s">
        <v>56</v>
      </c>
      <c r="AW439">
        <v>1654.0364291890601</v>
      </c>
      <c r="AX439">
        <v>978</v>
      </c>
      <c r="AY439">
        <f t="shared" si="13"/>
        <v>676.03642918906007</v>
      </c>
      <c r="AZ439" t="s">
        <v>72</v>
      </c>
      <c r="BB439" t="s">
        <v>1583</v>
      </c>
    </row>
    <row r="440" spans="1:54" x14ac:dyDescent="0.25">
      <c r="A440" t="s">
        <v>1286</v>
      </c>
      <c r="B440" t="s">
        <v>1287</v>
      </c>
      <c r="C440" t="s">
        <v>51</v>
      </c>
      <c r="D440" t="s">
        <v>195</v>
      </c>
      <c r="E440" t="s">
        <v>53</v>
      </c>
      <c r="F440" t="s">
        <v>223</v>
      </c>
      <c r="G440" t="s">
        <v>223</v>
      </c>
      <c r="H440" t="s">
        <v>55</v>
      </c>
      <c r="I440">
        <v>106.063</v>
      </c>
      <c r="J440">
        <v>106.063</v>
      </c>
      <c r="K440">
        <v>1</v>
      </c>
      <c r="L440" t="s">
        <v>1288</v>
      </c>
      <c r="M440" t="s">
        <v>56</v>
      </c>
      <c r="N440" t="s">
        <v>1289</v>
      </c>
      <c r="O440" t="s">
        <v>1290</v>
      </c>
      <c r="P440" t="s">
        <v>56</v>
      </c>
      <c r="Q440">
        <v>1</v>
      </c>
      <c r="R440" t="s">
        <v>80</v>
      </c>
      <c r="S440" t="s">
        <v>60</v>
      </c>
      <c r="T440" t="s">
        <v>61</v>
      </c>
      <c r="U440">
        <v>157</v>
      </c>
      <c r="V440" t="s">
        <v>62</v>
      </c>
      <c r="W440" t="s">
        <v>81</v>
      </c>
      <c r="X440">
        <v>0.72050499999999995</v>
      </c>
      <c r="Y440" t="s">
        <v>82</v>
      </c>
      <c r="Z440">
        <v>4760</v>
      </c>
      <c r="AA440">
        <v>1217.74</v>
      </c>
      <c r="AB440">
        <f t="shared" si="12"/>
        <v>20.295666666666666</v>
      </c>
      <c r="AC440">
        <v>292801</v>
      </c>
      <c r="AD440">
        <v>4</v>
      </c>
      <c r="AE440">
        <v>31.055299999999999</v>
      </c>
      <c r="AF440">
        <v>106.063</v>
      </c>
      <c r="AG440">
        <v>75.0077</v>
      </c>
      <c r="AH440">
        <v>1</v>
      </c>
      <c r="AI440" t="s">
        <v>1291</v>
      </c>
      <c r="AJ440">
        <v>1</v>
      </c>
      <c r="AK440" t="s">
        <v>56</v>
      </c>
      <c r="AL440">
        <v>0</v>
      </c>
      <c r="AM440">
        <v>0</v>
      </c>
      <c r="AN440" t="s">
        <v>1292</v>
      </c>
      <c r="AO440" t="s">
        <v>1293</v>
      </c>
      <c r="AP440" t="s">
        <v>1294</v>
      </c>
      <c r="AQ440" t="s">
        <v>56</v>
      </c>
      <c r="AR440" t="s">
        <v>56</v>
      </c>
      <c r="AS440" t="s">
        <v>56</v>
      </c>
      <c r="AT440" t="s">
        <v>56</v>
      </c>
      <c r="AU440" t="s">
        <v>56</v>
      </c>
      <c r="AV440" t="s">
        <v>56</v>
      </c>
      <c r="AW440">
        <v>1751.1185349764301</v>
      </c>
      <c r="AX440">
        <v>657</v>
      </c>
      <c r="AY440">
        <f t="shared" si="13"/>
        <v>1094.1185349764301</v>
      </c>
      <c r="AZ440" t="s">
        <v>72</v>
      </c>
    </row>
    <row r="441" spans="1:54" x14ac:dyDescent="0.25">
      <c r="A441" t="s">
        <v>1477</v>
      </c>
      <c r="B441" t="s">
        <v>1478</v>
      </c>
      <c r="C441" t="s">
        <v>51</v>
      </c>
      <c r="D441" t="s">
        <v>111</v>
      </c>
      <c r="E441" t="s">
        <v>112</v>
      </c>
      <c r="F441" t="s">
        <v>56</v>
      </c>
      <c r="G441" t="s">
        <v>113</v>
      </c>
      <c r="H441" t="s">
        <v>55</v>
      </c>
      <c r="I441">
        <v>186</v>
      </c>
      <c r="J441">
        <v>0</v>
      </c>
      <c r="K441">
        <v>1</v>
      </c>
      <c r="L441" t="s">
        <v>56</v>
      </c>
      <c r="M441" t="s">
        <v>56</v>
      </c>
      <c r="N441" t="s">
        <v>56</v>
      </c>
      <c r="O441" t="s">
        <v>56</v>
      </c>
      <c r="P441" t="s">
        <v>56</v>
      </c>
      <c r="Q441">
        <v>1</v>
      </c>
      <c r="R441" t="s">
        <v>59</v>
      </c>
      <c r="S441" t="s">
        <v>60</v>
      </c>
      <c r="T441" t="s">
        <v>61</v>
      </c>
      <c r="U441">
        <v>209</v>
      </c>
      <c r="V441" t="s">
        <v>62</v>
      </c>
      <c r="W441" t="s">
        <v>114</v>
      </c>
      <c r="X441">
        <v>0.70641599999999904</v>
      </c>
      <c r="Y441" t="s">
        <v>115</v>
      </c>
      <c r="Z441">
        <v>3970</v>
      </c>
      <c r="AA441">
        <v>1618.83</v>
      </c>
      <c r="AB441">
        <f t="shared" si="12"/>
        <v>26.980499999999999</v>
      </c>
      <c r="AC441">
        <v>532258</v>
      </c>
      <c r="AD441">
        <v>12</v>
      </c>
      <c r="AE441">
        <v>99</v>
      </c>
      <c r="AF441">
        <v>186</v>
      </c>
      <c r="AG441">
        <v>87</v>
      </c>
      <c r="AH441">
        <v>1</v>
      </c>
      <c r="AI441" t="s">
        <v>1358</v>
      </c>
      <c r="AJ441">
        <v>3</v>
      </c>
      <c r="AK441" t="s">
        <v>56</v>
      </c>
      <c r="AL441">
        <v>0</v>
      </c>
      <c r="AM441">
        <v>0</v>
      </c>
      <c r="AN441" t="s">
        <v>56</v>
      </c>
      <c r="AO441" t="s">
        <v>56</v>
      </c>
      <c r="AP441" t="s">
        <v>56</v>
      </c>
      <c r="AQ441" t="s">
        <v>56</v>
      </c>
      <c r="AR441" t="s">
        <v>56</v>
      </c>
      <c r="AS441" t="s">
        <v>56</v>
      </c>
      <c r="AT441" t="s">
        <v>56</v>
      </c>
      <c r="AU441" t="s">
        <v>56</v>
      </c>
      <c r="AV441" t="s">
        <v>56</v>
      </c>
      <c r="AW441">
        <v>2158.75914953133</v>
      </c>
      <c r="AX441">
        <v>1468</v>
      </c>
      <c r="AY441">
        <f t="shared" si="13"/>
        <v>690.75914953132997</v>
      </c>
      <c r="AZ441" t="s">
        <v>72</v>
      </c>
    </row>
  </sheetData>
  <sortState xmlns:xlrd2="http://schemas.microsoft.com/office/spreadsheetml/2017/richdata2" ref="A2:AZ441">
    <sortCondition ref="B2:B4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9122-A509-4C75-A257-54147BD295DF}">
  <dimension ref="A1:BB62"/>
  <sheetViews>
    <sheetView workbookViewId="0"/>
  </sheetViews>
  <sheetFormatPr baseColWidth="10" defaultColWidth="9.140625" defaultRowHeight="15" x14ac:dyDescent="0.25"/>
  <cols>
    <col min="2" max="2" width="110.85546875" bestFit="1" customWidth="1"/>
    <col min="28" max="28" width="15.5703125" bestFit="1" customWidth="1"/>
    <col min="49" max="49" width="23.140625" bestFit="1" customWidth="1"/>
    <col min="50" max="50" width="22.28515625" bestFit="1" customWidth="1"/>
    <col min="52" max="52" width="32.1406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1568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1569</v>
      </c>
      <c r="AY1" t="s">
        <v>1570</v>
      </c>
      <c r="AZ1" t="s">
        <v>1584</v>
      </c>
      <c r="BA1" t="s">
        <v>48</v>
      </c>
      <c r="BB1" t="s">
        <v>1571</v>
      </c>
    </row>
    <row r="2" spans="1:54" x14ac:dyDescent="0.25">
      <c r="A2" t="s">
        <v>1282</v>
      </c>
      <c r="B2" t="s">
        <v>1283</v>
      </c>
      <c r="C2" t="s">
        <v>51</v>
      </c>
      <c r="D2" t="s">
        <v>111</v>
      </c>
      <c r="E2" t="s">
        <v>112</v>
      </c>
      <c r="F2" t="s">
        <v>56</v>
      </c>
      <c r="G2" t="s">
        <v>113</v>
      </c>
      <c r="H2" t="s">
        <v>55</v>
      </c>
      <c r="I2">
        <v>154</v>
      </c>
      <c r="J2">
        <v>0</v>
      </c>
      <c r="K2">
        <v>1</v>
      </c>
      <c r="L2" t="s">
        <v>56</v>
      </c>
      <c r="M2" t="s">
        <v>56</v>
      </c>
      <c r="N2" t="s">
        <v>56</v>
      </c>
      <c r="O2" t="s">
        <v>56</v>
      </c>
      <c r="P2" t="s">
        <v>56</v>
      </c>
      <c r="Q2">
        <v>1</v>
      </c>
      <c r="R2" t="s">
        <v>59</v>
      </c>
      <c r="S2" t="s">
        <v>60</v>
      </c>
      <c r="T2" t="s">
        <v>61</v>
      </c>
      <c r="U2">
        <v>104</v>
      </c>
      <c r="V2" t="s">
        <v>62</v>
      </c>
      <c r="W2" t="s">
        <v>114</v>
      </c>
      <c r="X2">
        <v>0.72081899999999999</v>
      </c>
      <c r="Y2" t="s">
        <v>115</v>
      </c>
      <c r="Z2">
        <v>11200</v>
      </c>
      <c r="AA2">
        <v>745.11399999999901</v>
      </c>
      <c r="AB2">
        <f t="shared" ref="AB2:AB33" si="0">AA2/60</f>
        <v>12.418566666666651</v>
      </c>
      <c r="AC2">
        <v>279020</v>
      </c>
      <c r="AD2">
        <v>25</v>
      </c>
      <c r="AE2">
        <v>42.969099999999997</v>
      </c>
      <c r="AF2">
        <v>154</v>
      </c>
      <c r="AG2">
        <v>111.03100000000001</v>
      </c>
      <c r="AH2">
        <v>1</v>
      </c>
      <c r="AI2" t="s">
        <v>1084</v>
      </c>
      <c r="AJ2">
        <v>2</v>
      </c>
      <c r="AK2" t="s">
        <v>56</v>
      </c>
      <c r="AL2">
        <v>0</v>
      </c>
      <c r="AM2">
        <v>0</v>
      </c>
      <c r="AN2" t="s">
        <v>56</v>
      </c>
      <c r="AO2" t="s">
        <v>56</v>
      </c>
      <c r="AP2" t="s">
        <v>56</v>
      </c>
      <c r="AQ2" t="s">
        <v>56</v>
      </c>
      <c r="AR2" t="s">
        <v>56</v>
      </c>
      <c r="AS2" t="s">
        <v>56</v>
      </c>
      <c r="AT2" t="s">
        <v>56</v>
      </c>
      <c r="AU2" t="s">
        <v>56</v>
      </c>
      <c r="AV2" t="s">
        <v>56</v>
      </c>
      <c r="AW2">
        <v>1353.50493461933</v>
      </c>
      <c r="AX2">
        <v>1355</v>
      </c>
      <c r="AY2">
        <f t="shared" ref="AY2:AY33" si="1">AW2-AX2</f>
        <v>-1.4950653806699847</v>
      </c>
      <c r="AZ2">
        <f t="shared" ref="AZ2:AZ33" si="2">ABS(AY2)</f>
        <v>1.4950653806699847</v>
      </c>
      <c r="BA2" t="s">
        <v>72</v>
      </c>
    </row>
    <row r="3" spans="1:54" x14ac:dyDescent="0.25">
      <c r="A3" t="s">
        <v>1079</v>
      </c>
      <c r="B3" t="s">
        <v>1080</v>
      </c>
      <c r="C3" t="s">
        <v>51</v>
      </c>
      <c r="D3" t="s">
        <v>75</v>
      </c>
      <c r="E3" t="s">
        <v>53</v>
      </c>
      <c r="F3" t="s">
        <v>246</v>
      </c>
      <c r="G3" t="s">
        <v>246</v>
      </c>
      <c r="H3" t="s">
        <v>55</v>
      </c>
      <c r="I3">
        <v>154.06299999999999</v>
      </c>
      <c r="J3">
        <v>154.06299999999999</v>
      </c>
      <c r="K3">
        <v>1</v>
      </c>
      <c r="L3" t="s">
        <v>1081</v>
      </c>
      <c r="M3" t="s">
        <v>56</v>
      </c>
      <c r="N3" t="s">
        <v>1082</v>
      </c>
      <c r="O3" t="s">
        <v>1083</v>
      </c>
      <c r="P3" t="s">
        <v>56</v>
      </c>
      <c r="Q3">
        <v>1</v>
      </c>
      <c r="R3" t="s">
        <v>80</v>
      </c>
      <c r="S3" t="s">
        <v>60</v>
      </c>
      <c r="T3" t="s">
        <v>61</v>
      </c>
      <c r="U3">
        <v>104</v>
      </c>
      <c r="V3" t="s">
        <v>62</v>
      </c>
      <c r="W3" t="s">
        <v>81</v>
      </c>
      <c r="X3">
        <v>0.74140899999999998</v>
      </c>
      <c r="Y3" t="s">
        <v>82</v>
      </c>
      <c r="Z3">
        <v>11200</v>
      </c>
      <c r="AA3">
        <v>745.11399999999901</v>
      </c>
      <c r="AB3">
        <f t="shared" si="0"/>
        <v>12.418566666666651</v>
      </c>
      <c r="AC3">
        <v>279315</v>
      </c>
      <c r="AD3">
        <v>23</v>
      </c>
      <c r="AE3">
        <v>43.0321</v>
      </c>
      <c r="AF3">
        <v>154.06299999999999</v>
      </c>
      <c r="AG3">
        <v>111.03100000000001</v>
      </c>
      <c r="AH3">
        <v>1</v>
      </c>
      <c r="AI3" t="s">
        <v>1084</v>
      </c>
      <c r="AJ3">
        <v>2</v>
      </c>
      <c r="AK3" t="s">
        <v>56</v>
      </c>
      <c r="AL3">
        <v>0</v>
      </c>
      <c r="AM3">
        <v>0</v>
      </c>
      <c r="AN3" t="s">
        <v>1085</v>
      </c>
      <c r="AO3" t="s">
        <v>1086</v>
      </c>
      <c r="AP3" t="s">
        <v>1087</v>
      </c>
      <c r="AQ3" t="s">
        <v>56</v>
      </c>
      <c r="AR3" t="s">
        <v>56</v>
      </c>
      <c r="AS3" t="s">
        <v>56</v>
      </c>
      <c r="AT3" t="s">
        <v>395</v>
      </c>
      <c r="AU3" t="s">
        <v>396</v>
      </c>
      <c r="AV3" t="s">
        <v>87</v>
      </c>
      <c r="AW3">
        <v>1353.50493461933</v>
      </c>
      <c r="AX3">
        <v>1355</v>
      </c>
      <c r="AY3">
        <f t="shared" si="1"/>
        <v>-1.4950653806699847</v>
      </c>
      <c r="AZ3">
        <f t="shared" si="2"/>
        <v>1.4950653806699847</v>
      </c>
      <c r="BA3" t="s">
        <v>72</v>
      </c>
    </row>
    <row r="4" spans="1:54" x14ac:dyDescent="0.25">
      <c r="A4" t="s">
        <v>1282</v>
      </c>
      <c r="B4" t="s">
        <v>1283</v>
      </c>
      <c r="C4" t="s">
        <v>51</v>
      </c>
      <c r="D4" t="s">
        <v>111</v>
      </c>
      <c r="E4" t="s">
        <v>112</v>
      </c>
      <c r="F4" t="s">
        <v>56</v>
      </c>
      <c r="G4" t="s">
        <v>113</v>
      </c>
      <c r="H4" t="s">
        <v>55</v>
      </c>
      <c r="I4">
        <v>154</v>
      </c>
      <c r="J4">
        <v>0</v>
      </c>
      <c r="K4">
        <v>1</v>
      </c>
      <c r="L4" t="s">
        <v>56</v>
      </c>
      <c r="M4" t="s">
        <v>56</v>
      </c>
      <c r="N4" t="s">
        <v>56</v>
      </c>
      <c r="O4" t="s">
        <v>56</v>
      </c>
      <c r="P4" t="s">
        <v>56</v>
      </c>
      <c r="Q4">
        <v>1</v>
      </c>
      <c r="R4" t="s">
        <v>59</v>
      </c>
      <c r="S4" t="s">
        <v>60</v>
      </c>
      <c r="T4" t="s">
        <v>61</v>
      </c>
      <c r="U4">
        <v>103</v>
      </c>
      <c r="V4" t="s">
        <v>62</v>
      </c>
      <c r="W4" t="s">
        <v>114</v>
      </c>
      <c r="X4">
        <v>0.718144</v>
      </c>
      <c r="Y4" t="s">
        <v>115</v>
      </c>
      <c r="Z4">
        <v>11760</v>
      </c>
      <c r="AA4">
        <v>745.005</v>
      </c>
      <c r="AB4">
        <f t="shared" si="0"/>
        <v>12.41675</v>
      </c>
      <c r="AC4">
        <v>49.343400000000003</v>
      </c>
      <c r="AD4">
        <v>23</v>
      </c>
      <c r="AE4">
        <v>7.5988799999999997E-3</v>
      </c>
      <c r="AF4">
        <v>154</v>
      </c>
      <c r="AG4">
        <v>154.00799999999899</v>
      </c>
      <c r="AH4">
        <v>1</v>
      </c>
      <c r="AI4" t="s">
        <v>1160</v>
      </c>
      <c r="AJ4">
        <v>2</v>
      </c>
      <c r="AK4" t="s">
        <v>56</v>
      </c>
      <c r="AL4">
        <v>0</v>
      </c>
      <c r="AM4">
        <v>0</v>
      </c>
      <c r="AN4" t="s">
        <v>56</v>
      </c>
      <c r="AO4" t="s">
        <v>56</v>
      </c>
      <c r="AP4" t="s">
        <v>56</v>
      </c>
      <c r="AQ4" t="s">
        <v>56</v>
      </c>
      <c r="AR4" t="s">
        <v>56</v>
      </c>
      <c r="AS4" t="s">
        <v>56</v>
      </c>
      <c r="AT4" t="s">
        <v>56</v>
      </c>
      <c r="AU4" t="s">
        <v>56</v>
      </c>
      <c r="AV4" t="s">
        <v>56</v>
      </c>
      <c r="AW4">
        <v>1353.4206736326701</v>
      </c>
      <c r="AX4">
        <v>1355</v>
      </c>
      <c r="AY4">
        <f t="shared" si="1"/>
        <v>-1.5793263673299407</v>
      </c>
      <c r="AZ4">
        <f t="shared" si="2"/>
        <v>1.5793263673299407</v>
      </c>
      <c r="BA4" t="s">
        <v>72</v>
      </c>
    </row>
    <row r="5" spans="1:54" x14ac:dyDescent="0.25">
      <c r="A5" t="s">
        <v>1079</v>
      </c>
      <c r="B5" t="s">
        <v>1080</v>
      </c>
      <c r="C5" t="s">
        <v>51</v>
      </c>
      <c r="D5" t="s">
        <v>75</v>
      </c>
      <c r="E5" t="s">
        <v>53</v>
      </c>
      <c r="F5" t="s">
        <v>246</v>
      </c>
      <c r="G5" t="s">
        <v>246</v>
      </c>
      <c r="H5" t="s">
        <v>55</v>
      </c>
      <c r="I5">
        <v>154.06299999999999</v>
      </c>
      <c r="J5">
        <v>154.06299999999999</v>
      </c>
      <c r="K5">
        <v>1</v>
      </c>
      <c r="L5" t="s">
        <v>1081</v>
      </c>
      <c r="M5" t="s">
        <v>56</v>
      </c>
      <c r="N5" t="s">
        <v>1082</v>
      </c>
      <c r="O5" t="s">
        <v>1083</v>
      </c>
      <c r="P5" t="s">
        <v>56</v>
      </c>
      <c r="Q5">
        <v>1</v>
      </c>
      <c r="R5" t="s">
        <v>80</v>
      </c>
      <c r="S5" t="s">
        <v>60</v>
      </c>
      <c r="T5" t="s">
        <v>61</v>
      </c>
      <c r="U5">
        <v>103</v>
      </c>
      <c r="V5" t="s">
        <v>62</v>
      </c>
      <c r="W5" t="s">
        <v>81</v>
      </c>
      <c r="X5">
        <v>0.73453299999999999</v>
      </c>
      <c r="Y5" t="s">
        <v>82</v>
      </c>
      <c r="Z5">
        <v>11760</v>
      </c>
      <c r="AA5">
        <v>745.005</v>
      </c>
      <c r="AB5">
        <f t="shared" si="0"/>
        <v>12.41675</v>
      </c>
      <c r="AC5">
        <v>359.62299999999999</v>
      </c>
      <c r="AD5">
        <v>22</v>
      </c>
      <c r="AE5">
        <v>5.5404700000000001E-2</v>
      </c>
      <c r="AF5">
        <v>154.06299999999999</v>
      </c>
      <c r="AG5">
        <v>154.00799999999899</v>
      </c>
      <c r="AH5">
        <v>1</v>
      </c>
      <c r="AI5" t="s">
        <v>1160</v>
      </c>
      <c r="AJ5">
        <v>2</v>
      </c>
      <c r="AK5" t="s">
        <v>56</v>
      </c>
      <c r="AL5">
        <v>0</v>
      </c>
      <c r="AM5">
        <v>0</v>
      </c>
      <c r="AN5" t="s">
        <v>1085</v>
      </c>
      <c r="AO5" t="s">
        <v>1086</v>
      </c>
      <c r="AP5" t="s">
        <v>1087</v>
      </c>
      <c r="AQ5" t="s">
        <v>56</v>
      </c>
      <c r="AR5" t="s">
        <v>56</v>
      </c>
      <c r="AS5" t="s">
        <v>56</v>
      </c>
      <c r="AT5" t="s">
        <v>395</v>
      </c>
      <c r="AU5" t="s">
        <v>396</v>
      </c>
      <c r="AV5" t="s">
        <v>87</v>
      </c>
      <c r="AW5">
        <v>1353.4206736326701</v>
      </c>
      <c r="AX5">
        <v>1355</v>
      </c>
      <c r="AY5">
        <f t="shared" si="1"/>
        <v>-1.5793263673299407</v>
      </c>
      <c r="AZ5">
        <f t="shared" si="2"/>
        <v>1.5793263673299407</v>
      </c>
      <c r="BA5" t="s">
        <v>72</v>
      </c>
    </row>
    <row r="6" spans="1:54" x14ac:dyDescent="0.25">
      <c r="A6" t="s">
        <v>501</v>
      </c>
      <c r="B6" t="s">
        <v>502</v>
      </c>
      <c r="C6" t="s">
        <v>51</v>
      </c>
      <c r="D6" t="s">
        <v>75</v>
      </c>
      <c r="E6" t="s">
        <v>53</v>
      </c>
      <c r="F6" t="s">
        <v>503</v>
      </c>
      <c r="G6" t="s">
        <v>503</v>
      </c>
      <c r="H6" t="s">
        <v>55</v>
      </c>
      <c r="I6">
        <v>294.25599999999997</v>
      </c>
      <c r="J6">
        <v>294.25599999999997</v>
      </c>
      <c r="K6">
        <v>1</v>
      </c>
      <c r="L6" t="s">
        <v>504</v>
      </c>
      <c r="M6" t="s">
        <v>56</v>
      </c>
      <c r="N6" t="s">
        <v>505</v>
      </c>
      <c r="O6" t="s">
        <v>506</v>
      </c>
      <c r="P6" t="s">
        <v>56</v>
      </c>
      <c r="Q6">
        <v>1</v>
      </c>
      <c r="R6" t="s">
        <v>80</v>
      </c>
      <c r="S6" t="s">
        <v>60</v>
      </c>
      <c r="T6" t="s">
        <v>61</v>
      </c>
      <c r="U6">
        <v>199</v>
      </c>
      <c r="V6" t="s">
        <v>62</v>
      </c>
      <c r="W6" t="s">
        <v>81</v>
      </c>
      <c r="X6">
        <v>0.82082599999999994</v>
      </c>
      <c r="Y6" t="s">
        <v>82</v>
      </c>
      <c r="Z6">
        <v>13816.9</v>
      </c>
      <c r="AA6">
        <v>1560.69</v>
      </c>
      <c r="AB6">
        <f t="shared" si="0"/>
        <v>26.011500000000002</v>
      </c>
      <c r="AC6">
        <v>676847</v>
      </c>
      <c r="AD6">
        <v>30</v>
      </c>
      <c r="AE6">
        <v>199.166</v>
      </c>
      <c r="AF6">
        <v>294.25599999999997</v>
      </c>
      <c r="AG6">
        <v>95.089799999999997</v>
      </c>
      <c r="AH6">
        <v>1</v>
      </c>
      <c r="AI6" t="s">
        <v>507</v>
      </c>
      <c r="AJ6">
        <v>4</v>
      </c>
      <c r="AK6" t="s">
        <v>56</v>
      </c>
      <c r="AL6">
        <v>0</v>
      </c>
      <c r="AM6">
        <v>0</v>
      </c>
      <c r="AN6" t="s">
        <v>508</v>
      </c>
      <c r="AO6" t="s">
        <v>509</v>
      </c>
      <c r="AP6" t="s">
        <v>510</v>
      </c>
      <c r="AQ6" t="s">
        <v>56</v>
      </c>
      <c r="AR6" t="s">
        <v>56</v>
      </c>
      <c r="AS6" t="s">
        <v>56</v>
      </c>
      <c r="AT6" t="s">
        <v>231</v>
      </c>
      <c r="AU6" t="s">
        <v>232</v>
      </c>
      <c r="AV6" t="s">
        <v>206</v>
      </c>
      <c r="AW6">
        <v>2094.6611754084902</v>
      </c>
      <c r="AX6">
        <v>2093</v>
      </c>
      <c r="AY6">
        <f t="shared" si="1"/>
        <v>1.6611754084901804</v>
      </c>
      <c r="AZ6">
        <f t="shared" si="2"/>
        <v>1.6611754084901804</v>
      </c>
      <c r="BA6" t="s">
        <v>72</v>
      </c>
    </row>
    <row r="7" spans="1:54" x14ac:dyDescent="0.25">
      <c r="A7" t="s">
        <v>244</v>
      </c>
      <c r="B7" t="s">
        <v>245</v>
      </c>
      <c r="C7" t="s">
        <v>51</v>
      </c>
      <c r="D7" t="s">
        <v>75</v>
      </c>
      <c r="E7" t="s">
        <v>53</v>
      </c>
      <c r="F7" t="s">
        <v>246</v>
      </c>
      <c r="G7" t="s">
        <v>246</v>
      </c>
      <c r="H7" t="s">
        <v>55</v>
      </c>
      <c r="I7">
        <v>138.06799999999899</v>
      </c>
      <c r="J7">
        <v>138.06799999999899</v>
      </c>
      <c r="K7">
        <v>1</v>
      </c>
      <c r="L7" t="s">
        <v>247</v>
      </c>
      <c r="M7" t="s">
        <v>56</v>
      </c>
      <c r="N7" t="s">
        <v>248</v>
      </c>
      <c r="O7" t="s">
        <v>249</v>
      </c>
      <c r="P7" t="s">
        <v>56</v>
      </c>
      <c r="Q7">
        <v>1</v>
      </c>
      <c r="R7" t="s">
        <v>80</v>
      </c>
      <c r="S7" t="s">
        <v>60</v>
      </c>
      <c r="T7" t="s">
        <v>61</v>
      </c>
      <c r="U7">
        <v>96</v>
      </c>
      <c r="V7" t="s">
        <v>62</v>
      </c>
      <c r="W7" t="s">
        <v>81</v>
      </c>
      <c r="X7">
        <v>0.86786299999999905</v>
      </c>
      <c r="Y7" t="s">
        <v>82</v>
      </c>
      <c r="Z7">
        <v>7820</v>
      </c>
      <c r="AA7">
        <v>684.08600000000001</v>
      </c>
      <c r="AB7">
        <f t="shared" si="0"/>
        <v>11.401433333333333</v>
      </c>
      <c r="AC7">
        <v>224861</v>
      </c>
      <c r="AD7">
        <v>14</v>
      </c>
      <c r="AE7">
        <v>31.046099999999999</v>
      </c>
      <c r="AF7">
        <v>138.06799999999899</v>
      </c>
      <c r="AG7">
        <v>107.02200000000001</v>
      </c>
      <c r="AH7">
        <v>1</v>
      </c>
      <c r="AI7" t="s">
        <v>250</v>
      </c>
      <c r="AJ7">
        <v>4</v>
      </c>
      <c r="AK7" t="s">
        <v>56</v>
      </c>
      <c r="AL7">
        <v>0</v>
      </c>
      <c r="AM7">
        <v>0</v>
      </c>
      <c r="AN7" t="s">
        <v>251</v>
      </c>
      <c r="AO7" t="s">
        <v>252</v>
      </c>
      <c r="AP7" t="s">
        <v>253</v>
      </c>
      <c r="AQ7" t="s">
        <v>56</v>
      </c>
      <c r="AR7" t="s">
        <v>56</v>
      </c>
      <c r="AS7" t="s">
        <v>56</v>
      </c>
      <c r="AT7" t="s">
        <v>134</v>
      </c>
      <c r="AU7" t="s">
        <v>254</v>
      </c>
      <c r="AV7" t="s">
        <v>87</v>
      </c>
      <c r="AW7">
        <v>1306.3280585288301</v>
      </c>
      <c r="AX7">
        <v>1308</v>
      </c>
      <c r="AY7">
        <f t="shared" si="1"/>
        <v>-1.6719414711699301</v>
      </c>
      <c r="AZ7">
        <f t="shared" si="2"/>
        <v>1.6719414711699301</v>
      </c>
      <c r="BA7" t="s">
        <v>72</v>
      </c>
    </row>
    <row r="8" spans="1:54" x14ac:dyDescent="0.25">
      <c r="A8" t="s">
        <v>116</v>
      </c>
      <c r="B8" t="s">
        <v>117</v>
      </c>
      <c r="C8" t="s">
        <v>51</v>
      </c>
      <c r="D8" t="s">
        <v>118</v>
      </c>
      <c r="E8" t="s">
        <v>112</v>
      </c>
      <c r="F8" t="s">
        <v>119</v>
      </c>
      <c r="G8" t="s">
        <v>120</v>
      </c>
      <c r="H8" t="s">
        <v>55</v>
      </c>
      <c r="I8">
        <v>0</v>
      </c>
      <c r="J8">
        <v>0</v>
      </c>
      <c r="K8">
        <v>1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>
        <v>1</v>
      </c>
      <c r="R8" t="s">
        <v>59</v>
      </c>
      <c r="S8" t="s">
        <v>60</v>
      </c>
      <c r="T8" t="s">
        <v>61</v>
      </c>
      <c r="U8">
        <v>58</v>
      </c>
      <c r="V8" t="s">
        <v>62</v>
      </c>
      <c r="W8" t="s">
        <v>121</v>
      </c>
      <c r="X8">
        <v>0.91624399999999995</v>
      </c>
      <c r="Y8" t="s">
        <v>122</v>
      </c>
      <c r="Z8">
        <v>91335</v>
      </c>
      <c r="AA8">
        <v>389.95699999999999</v>
      </c>
      <c r="AB8">
        <f t="shared" si="0"/>
        <v>6.4992833333333335</v>
      </c>
      <c r="AC8" t="s">
        <v>123</v>
      </c>
      <c r="AD8">
        <v>30</v>
      </c>
      <c r="AE8">
        <v>108.91</v>
      </c>
      <c r="AF8">
        <v>0</v>
      </c>
      <c r="AG8">
        <v>108.91</v>
      </c>
      <c r="AH8">
        <v>1</v>
      </c>
      <c r="AI8" t="s">
        <v>83</v>
      </c>
      <c r="AJ8">
        <v>4</v>
      </c>
      <c r="AK8" t="s">
        <v>56</v>
      </c>
      <c r="AL8">
        <v>0</v>
      </c>
      <c r="AM8">
        <v>0</v>
      </c>
      <c r="AN8" t="s">
        <v>56</v>
      </c>
      <c r="AO8" t="s">
        <v>56</v>
      </c>
      <c r="AP8" t="s">
        <v>56</v>
      </c>
      <c r="AQ8" t="s">
        <v>56</v>
      </c>
      <c r="AR8" t="s">
        <v>56</v>
      </c>
      <c r="AS8" t="s">
        <v>56</v>
      </c>
      <c r="AT8" t="s">
        <v>56</v>
      </c>
      <c r="AU8" t="s">
        <v>56</v>
      </c>
      <c r="AV8" t="s">
        <v>56</v>
      </c>
      <c r="AW8">
        <v>1077.36836371036</v>
      </c>
      <c r="AX8">
        <v>1075</v>
      </c>
      <c r="AY8">
        <f t="shared" si="1"/>
        <v>2.3683637103599722</v>
      </c>
      <c r="AZ8">
        <f t="shared" si="2"/>
        <v>2.3683637103599722</v>
      </c>
      <c r="BA8" t="s">
        <v>72</v>
      </c>
    </row>
    <row r="9" spans="1:54" x14ac:dyDescent="0.25">
      <c r="A9" t="s">
        <v>88</v>
      </c>
      <c r="B9" t="s">
        <v>89</v>
      </c>
      <c r="C9" t="s">
        <v>51</v>
      </c>
      <c r="D9" t="s">
        <v>75</v>
      </c>
      <c r="E9" t="s">
        <v>53</v>
      </c>
      <c r="F9" t="s">
        <v>76</v>
      </c>
      <c r="G9" t="s">
        <v>76</v>
      </c>
      <c r="H9" t="s">
        <v>55</v>
      </c>
      <c r="I9">
        <v>108.05800000000001</v>
      </c>
      <c r="J9">
        <v>108.05800000000001</v>
      </c>
      <c r="K9">
        <v>1</v>
      </c>
      <c r="L9" t="s">
        <v>90</v>
      </c>
      <c r="M9" t="s">
        <v>56</v>
      </c>
      <c r="N9" t="s">
        <v>91</v>
      </c>
      <c r="O9" t="s">
        <v>92</v>
      </c>
      <c r="P9" t="s">
        <v>56</v>
      </c>
      <c r="Q9">
        <v>1</v>
      </c>
      <c r="R9" t="s">
        <v>80</v>
      </c>
      <c r="S9" t="s">
        <v>60</v>
      </c>
      <c r="T9" t="s">
        <v>61</v>
      </c>
      <c r="U9">
        <v>59</v>
      </c>
      <c r="V9" t="s">
        <v>62</v>
      </c>
      <c r="W9" t="s">
        <v>81</v>
      </c>
      <c r="X9">
        <v>0.93833899999999903</v>
      </c>
      <c r="Y9" t="s">
        <v>82</v>
      </c>
      <c r="Z9">
        <v>64208</v>
      </c>
      <c r="AA9">
        <v>390.15699999999998</v>
      </c>
      <c r="AB9">
        <f t="shared" si="0"/>
        <v>6.5026166666666665</v>
      </c>
      <c r="AC9">
        <v>257.28300000000002</v>
      </c>
      <c r="AD9">
        <v>20</v>
      </c>
      <c r="AE9">
        <v>2.78015E-2</v>
      </c>
      <c r="AF9">
        <v>108.05800000000001</v>
      </c>
      <c r="AG9">
        <v>108.03</v>
      </c>
      <c r="AH9">
        <v>1</v>
      </c>
      <c r="AI9" t="s">
        <v>93</v>
      </c>
      <c r="AJ9">
        <v>3</v>
      </c>
      <c r="AK9" t="s">
        <v>56</v>
      </c>
      <c r="AL9">
        <v>0</v>
      </c>
      <c r="AM9">
        <v>0</v>
      </c>
      <c r="AN9" t="s">
        <v>84</v>
      </c>
      <c r="AO9" t="s">
        <v>94</v>
      </c>
      <c r="AP9" t="s">
        <v>95</v>
      </c>
      <c r="AQ9" t="s">
        <v>56</v>
      </c>
      <c r="AR9" t="s">
        <v>56</v>
      </c>
      <c r="AS9" t="s">
        <v>56</v>
      </c>
      <c r="AT9" t="s">
        <v>56</v>
      </c>
      <c r="AU9" t="s">
        <v>56</v>
      </c>
      <c r="AV9" t="s">
        <v>56</v>
      </c>
      <c r="AW9">
        <v>1077.5427012259399</v>
      </c>
      <c r="AX9">
        <v>1075</v>
      </c>
      <c r="AY9">
        <f t="shared" si="1"/>
        <v>2.5427012259399362</v>
      </c>
      <c r="AZ9">
        <f t="shared" si="2"/>
        <v>2.5427012259399362</v>
      </c>
      <c r="BA9" t="s">
        <v>72</v>
      </c>
    </row>
    <row r="10" spans="1:54" x14ac:dyDescent="0.25">
      <c r="A10" t="s">
        <v>116</v>
      </c>
      <c r="B10" t="s">
        <v>117</v>
      </c>
      <c r="C10" t="s">
        <v>51</v>
      </c>
      <c r="D10" t="s">
        <v>118</v>
      </c>
      <c r="E10" t="s">
        <v>112</v>
      </c>
      <c r="F10" t="s">
        <v>119</v>
      </c>
      <c r="G10" t="s">
        <v>120</v>
      </c>
      <c r="H10" t="s">
        <v>55</v>
      </c>
      <c r="I10">
        <v>0</v>
      </c>
      <c r="J10">
        <v>0</v>
      </c>
      <c r="K10">
        <v>1</v>
      </c>
      <c r="L10" t="s">
        <v>56</v>
      </c>
      <c r="M10" t="s">
        <v>56</v>
      </c>
      <c r="N10" t="s">
        <v>56</v>
      </c>
      <c r="O10" t="s">
        <v>56</v>
      </c>
      <c r="P10" t="s">
        <v>56</v>
      </c>
      <c r="Q10">
        <v>1</v>
      </c>
      <c r="R10" t="s">
        <v>59</v>
      </c>
      <c r="S10" t="s">
        <v>60</v>
      </c>
      <c r="T10" t="s">
        <v>61</v>
      </c>
      <c r="U10">
        <v>59</v>
      </c>
      <c r="V10" t="s">
        <v>62</v>
      </c>
      <c r="W10" t="s">
        <v>121</v>
      </c>
      <c r="X10">
        <v>0.89205499999999904</v>
      </c>
      <c r="Y10" t="s">
        <v>122</v>
      </c>
      <c r="Z10">
        <v>64208</v>
      </c>
      <c r="AA10">
        <v>390.15699999999998</v>
      </c>
      <c r="AB10">
        <f t="shared" si="0"/>
        <v>6.5026166666666665</v>
      </c>
      <c r="AC10" t="s">
        <v>123</v>
      </c>
      <c r="AD10">
        <v>33</v>
      </c>
      <c r="AE10">
        <v>108.03</v>
      </c>
      <c r="AF10">
        <v>0</v>
      </c>
      <c r="AG10">
        <v>108.03</v>
      </c>
      <c r="AH10">
        <v>1</v>
      </c>
      <c r="AI10" t="s">
        <v>93</v>
      </c>
      <c r="AJ10">
        <v>3</v>
      </c>
      <c r="AK10" t="s">
        <v>56</v>
      </c>
      <c r="AL10">
        <v>0</v>
      </c>
      <c r="AM10">
        <v>0</v>
      </c>
      <c r="AN10" t="s">
        <v>56</v>
      </c>
      <c r="AO10" t="s">
        <v>56</v>
      </c>
      <c r="AP10" t="s">
        <v>56</v>
      </c>
      <c r="AQ10" t="s">
        <v>56</v>
      </c>
      <c r="AR10" t="s">
        <v>56</v>
      </c>
      <c r="AS10" t="s">
        <v>56</v>
      </c>
      <c r="AT10" t="s">
        <v>56</v>
      </c>
      <c r="AU10" t="s">
        <v>56</v>
      </c>
      <c r="AV10" t="s">
        <v>56</v>
      </c>
      <c r="AW10">
        <v>1077.5427012259399</v>
      </c>
      <c r="AX10">
        <v>1075</v>
      </c>
      <c r="AY10">
        <f t="shared" si="1"/>
        <v>2.5427012259399362</v>
      </c>
      <c r="AZ10">
        <f t="shared" si="2"/>
        <v>2.5427012259399362</v>
      </c>
      <c r="BA10" t="s">
        <v>72</v>
      </c>
    </row>
    <row r="11" spans="1:54" x14ac:dyDescent="0.25">
      <c r="A11" t="s">
        <v>832</v>
      </c>
      <c r="B11" t="s">
        <v>833</v>
      </c>
      <c r="C11" t="s">
        <v>51</v>
      </c>
      <c r="D11" t="s">
        <v>111</v>
      </c>
      <c r="E11" t="s">
        <v>112</v>
      </c>
      <c r="F11" t="s">
        <v>56</v>
      </c>
      <c r="G11" t="s">
        <v>113</v>
      </c>
      <c r="H11" t="s">
        <v>55</v>
      </c>
      <c r="I11">
        <v>121</v>
      </c>
      <c r="J11">
        <v>0</v>
      </c>
      <c r="K11">
        <v>1</v>
      </c>
      <c r="L11" t="s">
        <v>56</v>
      </c>
      <c r="M11" t="s">
        <v>56</v>
      </c>
      <c r="N11" t="s">
        <v>56</v>
      </c>
      <c r="O11" t="s">
        <v>56</v>
      </c>
      <c r="P11" t="s">
        <v>56</v>
      </c>
      <c r="Q11">
        <v>1</v>
      </c>
      <c r="R11" t="s">
        <v>59</v>
      </c>
      <c r="S11" t="s">
        <v>60</v>
      </c>
      <c r="T11" t="s">
        <v>61</v>
      </c>
      <c r="U11">
        <v>73</v>
      </c>
      <c r="V11" t="s">
        <v>62</v>
      </c>
      <c r="W11" t="s">
        <v>114</v>
      </c>
      <c r="X11">
        <v>0.76863599999999999</v>
      </c>
      <c r="Y11" t="s">
        <v>115</v>
      </c>
      <c r="Z11">
        <v>3089</v>
      </c>
      <c r="AA11">
        <v>435.24</v>
      </c>
      <c r="AB11">
        <f t="shared" si="0"/>
        <v>7.2540000000000004</v>
      </c>
      <c r="AC11">
        <v>123953</v>
      </c>
      <c r="AD11">
        <v>11</v>
      </c>
      <c r="AE11">
        <v>14.9983</v>
      </c>
      <c r="AF11">
        <v>121</v>
      </c>
      <c r="AG11">
        <v>106.002</v>
      </c>
      <c r="AH11">
        <v>1</v>
      </c>
      <c r="AI11" t="s">
        <v>834</v>
      </c>
      <c r="AJ11">
        <v>2</v>
      </c>
      <c r="AK11" t="s">
        <v>56</v>
      </c>
      <c r="AL11">
        <v>0</v>
      </c>
      <c r="AM11">
        <v>0</v>
      </c>
      <c r="AN11" t="s">
        <v>56</v>
      </c>
      <c r="AO11" t="s">
        <v>56</v>
      </c>
      <c r="AP11" t="s">
        <v>56</v>
      </c>
      <c r="AQ11" t="s">
        <v>56</v>
      </c>
      <c r="AR11" t="s">
        <v>56</v>
      </c>
      <c r="AS11" t="s">
        <v>56</v>
      </c>
      <c r="AT11" t="s">
        <v>56</v>
      </c>
      <c r="AU11" t="s">
        <v>56</v>
      </c>
      <c r="AV11" t="s">
        <v>56</v>
      </c>
      <c r="AW11">
        <v>1115.0537534077801</v>
      </c>
      <c r="AX11">
        <v>1112</v>
      </c>
      <c r="AY11">
        <f t="shared" si="1"/>
        <v>3.0537534077800501</v>
      </c>
      <c r="AZ11">
        <f t="shared" si="2"/>
        <v>3.0537534077800501</v>
      </c>
      <c r="BA11" t="s">
        <v>72</v>
      </c>
    </row>
    <row r="12" spans="1:54" x14ac:dyDescent="0.25">
      <c r="A12" t="s">
        <v>97</v>
      </c>
      <c r="B12" t="s">
        <v>1577</v>
      </c>
      <c r="C12" t="s">
        <v>51</v>
      </c>
      <c r="D12" t="s">
        <v>75</v>
      </c>
      <c r="E12" t="s">
        <v>53</v>
      </c>
      <c r="F12" t="s">
        <v>99</v>
      </c>
      <c r="G12" t="s">
        <v>99</v>
      </c>
      <c r="H12" t="s">
        <v>55</v>
      </c>
      <c r="I12">
        <v>122.07299999999999</v>
      </c>
      <c r="J12">
        <v>122.07299999999999</v>
      </c>
      <c r="K12">
        <v>1</v>
      </c>
      <c r="L12" t="s">
        <v>100</v>
      </c>
      <c r="M12" t="s">
        <v>56</v>
      </c>
      <c r="N12" t="s">
        <v>101</v>
      </c>
      <c r="O12" t="s">
        <v>102</v>
      </c>
      <c r="P12" t="s">
        <v>56</v>
      </c>
      <c r="Q12">
        <v>1</v>
      </c>
      <c r="R12" t="s">
        <v>80</v>
      </c>
      <c r="S12" t="s">
        <v>60</v>
      </c>
      <c r="T12" t="s">
        <v>61</v>
      </c>
      <c r="U12">
        <v>75</v>
      </c>
      <c r="V12" t="s">
        <v>62</v>
      </c>
      <c r="W12" t="s">
        <v>81</v>
      </c>
      <c r="X12">
        <v>0.92604900000000001</v>
      </c>
      <c r="Y12" t="s">
        <v>82</v>
      </c>
      <c r="Z12">
        <v>32217</v>
      </c>
      <c r="AA12">
        <v>442.34300000000002</v>
      </c>
      <c r="AB12">
        <f t="shared" si="0"/>
        <v>7.3723833333333335</v>
      </c>
      <c r="AC12">
        <v>246102</v>
      </c>
      <c r="AD12">
        <v>14</v>
      </c>
      <c r="AE12">
        <v>30.042400000000001</v>
      </c>
      <c r="AF12">
        <v>122.07299999999999</v>
      </c>
      <c r="AG12">
        <v>92.030600000000007</v>
      </c>
      <c r="AH12">
        <v>1</v>
      </c>
      <c r="AI12" t="s">
        <v>103</v>
      </c>
      <c r="AJ12">
        <v>4</v>
      </c>
      <c r="AK12" t="s">
        <v>56</v>
      </c>
      <c r="AL12">
        <v>0</v>
      </c>
      <c r="AM12">
        <v>0</v>
      </c>
      <c r="AN12" t="s">
        <v>104</v>
      </c>
      <c r="AO12" t="s">
        <v>105</v>
      </c>
      <c r="AP12" t="s">
        <v>106</v>
      </c>
      <c r="AQ12" t="s">
        <v>56</v>
      </c>
      <c r="AR12" t="s">
        <v>56</v>
      </c>
      <c r="AS12" t="s">
        <v>56</v>
      </c>
      <c r="AT12" t="s">
        <v>107</v>
      </c>
      <c r="AU12" t="s">
        <v>108</v>
      </c>
      <c r="AV12" t="s">
        <v>87</v>
      </c>
      <c r="AW12">
        <v>1120.5882712530999</v>
      </c>
      <c r="AX12">
        <v>1116</v>
      </c>
      <c r="AY12">
        <f t="shared" si="1"/>
        <v>4.588271253099947</v>
      </c>
      <c r="AZ12">
        <f t="shared" si="2"/>
        <v>4.588271253099947</v>
      </c>
      <c r="BA12" t="s">
        <v>72</v>
      </c>
    </row>
    <row r="13" spans="1:54" x14ac:dyDescent="0.25">
      <c r="A13" t="s">
        <v>109</v>
      </c>
      <c r="B13" t="s">
        <v>1577</v>
      </c>
      <c r="C13" t="s">
        <v>51</v>
      </c>
      <c r="D13" t="s">
        <v>111</v>
      </c>
      <c r="E13" t="s">
        <v>112</v>
      </c>
      <c r="F13" t="s">
        <v>56</v>
      </c>
      <c r="G13" t="s">
        <v>113</v>
      </c>
      <c r="H13" t="s">
        <v>55</v>
      </c>
      <c r="I13">
        <v>122</v>
      </c>
      <c r="J13">
        <v>0</v>
      </c>
      <c r="K13">
        <v>1</v>
      </c>
      <c r="L13" t="s">
        <v>56</v>
      </c>
      <c r="M13" t="s">
        <v>56</v>
      </c>
      <c r="N13" t="s">
        <v>56</v>
      </c>
      <c r="O13" t="s">
        <v>56</v>
      </c>
      <c r="P13" t="s">
        <v>56</v>
      </c>
      <c r="Q13">
        <v>1</v>
      </c>
      <c r="R13" t="s">
        <v>59</v>
      </c>
      <c r="S13" t="s">
        <v>60</v>
      </c>
      <c r="T13" t="s">
        <v>61</v>
      </c>
      <c r="U13">
        <v>75</v>
      </c>
      <c r="V13" t="s">
        <v>62</v>
      </c>
      <c r="W13" t="s">
        <v>114</v>
      </c>
      <c r="X13">
        <v>0.91813199999999995</v>
      </c>
      <c r="Y13" t="s">
        <v>115</v>
      </c>
      <c r="Z13">
        <v>32217</v>
      </c>
      <c r="AA13">
        <v>442.34300000000002</v>
      </c>
      <c r="AB13">
        <f t="shared" si="0"/>
        <v>7.3723833333333335</v>
      </c>
      <c r="AC13">
        <v>245651</v>
      </c>
      <c r="AD13">
        <v>26</v>
      </c>
      <c r="AE13">
        <v>29.9694</v>
      </c>
      <c r="AF13">
        <v>122</v>
      </c>
      <c r="AG13">
        <v>92.030600000000007</v>
      </c>
      <c r="AH13">
        <v>1</v>
      </c>
      <c r="AI13" t="s">
        <v>103</v>
      </c>
      <c r="AJ13">
        <v>4</v>
      </c>
      <c r="AK13" t="s">
        <v>56</v>
      </c>
      <c r="AL13">
        <v>0</v>
      </c>
      <c r="AM13">
        <v>0</v>
      </c>
      <c r="AN13" t="s">
        <v>56</v>
      </c>
      <c r="AO13" t="s">
        <v>56</v>
      </c>
      <c r="AP13" t="s">
        <v>56</v>
      </c>
      <c r="AQ13" t="s">
        <v>56</v>
      </c>
      <c r="AR13" t="s">
        <v>56</v>
      </c>
      <c r="AS13" t="s">
        <v>56</v>
      </c>
      <c r="AT13" t="s">
        <v>56</v>
      </c>
      <c r="AU13" t="s">
        <v>56</v>
      </c>
      <c r="AV13" t="s">
        <v>56</v>
      </c>
      <c r="AW13">
        <v>1120.5882712530999</v>
      </c>
      <c r="AX13">
        <v>1116</v>
      </c>
      <c r="AY13">
        <f t="shared" si="1"/>
        <v>4.588271253099947</v>
      </c>
      <c r="AZ13">
        <f t="shared" si="2"/>
        <v>4.588271253099947</v>
      </c>
      <c r="BA13" t="s">
        <v>72</v>
      </c>
    </row>
    <row r="14" spans="1:54" x14ac:dyDescent="0.25">
      <c r="A14" t="s">
        <v>138</v>
      </c>
      <c r="B14" t="s">
        <v>139</v>
      </c>
      <c r="C14" t="s">
        <v>51</v>
      </c>
      <c r="D14" t="s">
        <v>118</v>
      </c>
      <c r="E14" t="s">
        <v>112</v>
      </c>
      <c r="F14" t="s">
        <v>119</v>
      </c>
      <c r="G14" t="s">
        <v>120</v>
      </c>
      <c r="H14" t="s">
        <v>55</v>
      </c>
      <c r="I14">
        <v>0</v>
      </c>
      <c r="J14">
        <v>0</v>
      </c>
      <c r="K14">
        <v>1</v>
      </c>
      <c r="L14" t="s">
        <v>56</v>
      </c>
      <c r="M14" t="s">
        <v>56</v>
      </c>
      <c r="N14" t="s">
        <v>56</v>
      </c>
      <c r="O14" t="s">
        <v>56</v>
      </c>
      <c r="P14" t="s">
        <v>56</v>
      </c>
      <c r="Q14">
        <v>1</v>
      </c>
      <c r="R14" t="s">
        <v>59</v>
      </c>
      <c r="S14" t="s">
        <v>60</v>
      </c>
      <c r="T14" t="s">
        <v>61</v>
      </c>
      <c r="U14">
        <v>75</v>
      </c>
      <c r="V14" t="s">
        <v>62</v>
      </c>
      <c r="W14" t="s">
        <v>121</v>
      </c>
      <c r="X14">
        <v>0.90668700000000002</v>
      </c>
      <c r="Y14" t="s">
        <v>122</v>
      </c>
      <c r="Z14">
        <v>32217</v>
      </c>
      <c r="AA14">
        <v>442.34300000000002</v>
      </c>
      <c r="AB14">
        <f t="shared" si="0"/>
        <v>7.3723833333333335</v>
      </c>
      <c r="AC14" t="s">
        <v>123</v>
      </c>
      <c r="AD14">
        <v>26</v>
      </c>
      <c r="AE14">
        <v>92.030600000000007</v>
      </c>
      <c r="AF14">
        <v>0</v>
      </c>
      <c r="AG14">
        <v>92.030600000000007</v>
      </c>
      <c r="AH14">
        <v>1</v>
      </c>
      <c r="AI14" t="s">
        <v>103</v>
      </c>
      <c r="AJ14">
        <v>4</v>
      </c>
      <c r="AK14" t="s">
        <v>56</v>
      </c>
      <c r="AL14">
        <v>0</v>
      </c>
      <c r="AM14">
        <v>0</v>
      </c>
      <c r="AN14" t="s">
        <v>56</v>
      </c>
      <c r="AO14" t="s">
        <v>56</v>
      </c>
      <c r="AP14" t="s">
        <v>56</v>
      </c>
      <c r="AQ14" t="s">
        <v>56</v>
      </c>
      <c r="AR14" t="s">
        <v>56</v>
      </c>
      <c r="AS14" t="s">
        <v>56</v>
      </c>
      <c r="AT14" t="s">
        <v>56</v>
      </c>
      <c r="AU14" t="s">
        <v>56</v>
      </c>
      <c r="AV14" t="s">
        <v>56</v>
      </c>
      <c r="AW14">
        <v>1120.5882712530999</v>
      </c>
      <c r="AX14">
        <v>1116</v>
      </c>
      <c r="AY14">
        <f t="shared" si="1"/>
        <v>4.588271253099947</v>
      </c>
      <c r="AZ14">
        <f t="shared" si="2"/>
        <v>4.588271253099947</v>
      </c>
      <c r="BA14" t="s">
        <v>72</v>
      </c>
    </row>
    <row r="15" spans="1:54" x14ac:dyDescent="0.25">
      <c r="A15" t="s">
        <v>207</v>
      </c>
      <c r="B15" t="s">
        <v>208</v>
      </c>
      <c r="C15" t="s">
        <v>51</v>
      </c>
      <c r="D15" t="s">
        <v>111</v>
      </c>
      <c r="E15" t="s">
        <v>112</v>
      </c>
      <c r="F15" t="s">
        <v>56</v>
      </c>
      <c r="G15" t="s">
        <v>113</v>
      </c>
      <c r="H15" t="s">
        <v>55</v>
      </c>
      <c r="I15">
        <v>124</v>
      </c>
      <c r="J15">
        <v>0</v>
      </c>
      <c r="K15">
        <v>1</v>
      </c>
      <c r="L15" t="s">
        <v>56</v>
      </c>
      <c r="M15" t="s">
        <v>56</v>
      </c>
      <c r="N15" t="s">
        <v>56</v>
      </c>
      <c r="O15" t="s">
        <v>56</v>
      </c>
      <c r="P15" t="s">
        <v>56</v>
      </c>
      <c r="Q15">
        <v>1</v>
      </c>
      <c r="R15" t="s">
        <v>59</v>
      </c>
      <c r="S15" t="s">
        <v>60</v>
      </c>
      <c r="T15" t="s">
        <v>61</v>
      </c>
      <c r="U15">
        <v>62</v>
      </c>
      <c r="V15" t="s">
        <v>62</v>
      </c>
      <c r="W15" t="s">
        <v>114</v>
      </c>
      <c r="X15">
        <v>0.81365600000000005</v>
      </c>
      <c r="Y15" t="s">
        <v>115</v>
      </c>
      <c r="Z15">
        <v>4309</v>
      </c>
      <c r="AA15">
        <v>398.21699999999998</v>
      </c>
      <c r="AB15">
        <f t="shared" si="0"/>
        <v>6.6369499999999997</v>
      </c>
      <c r="AC15">
        <v>120926</v>
      </c>
      <c r="AD15">
        <v>13</v>
      </c>
      <c r="AE15">
        <v>14.9948</v>
      </c>
      <c r="AF15">
        <v>124</v>
      </c>
      <c r="AG15">
        <v>109.005</v>
      </c>
      <c r="AH15">
        <v>1</v>
      </c>
      <c r="AI15" t="s">
        <v>397</v>
      </c>
      <c r="AJ15">
        <v>2</v>
      </c>
      <c r="AK15" t="s">
        <v>56</v>
      </c>
      <c r="AL15">
        <v>0</v>
      </c>
      <c r="AM15">
        <v>0</v>
      </c>
      <c r="AN15" t="s">
        <v>56</v>
      </c>
      <c r="AO15" t="s">
        <v>56</v>
      </c>
      <c r="AP15" t="s">
        <v>56</v>
      </c>
      <c r="AQ15" t="s">
        <v>56</v>
      </c>
      <c r="AR15" t="s">
        <v>56</v>
      </c>
      <c r="AS15" t="s">
        <v>56</v>
      </c>
      <c r="AT15" t="s">
        <v>56</v>
      </c>
      <c r="AU15" t="s">
        <v>56</v>
      </c>
      <c r="AV15" t="s">
        <v>56</v>
      </c>
      <c r="AW15">
        <v>1084.5685031037599</v>
      </c>
      <c r="AX15">
        <v>1090</v>
      </c>
      <c r="AY15">
        <f t="shared" si="1"/>
        <v>-5.4314968962401053</v>
      </c>
      <c r="AZ15">
        <f t="shared" si="2"/>
        <v>5.4314968962401053</v>
      </c>
      <c r="BA15" t="s">
        <v>72</v>
      </c>
    </row>
    <row r="16" spans="1:54" x14ac:dyDescent="0.25">
      <c r="A16" t="s">
        <v>124</v>
      </c>
      <c r="B16" t="s">
        <v>125</v>
      </c>
      <c r="C16" t="s">
        <v>51</v>
      </c>
      <c r="D16" t="s">
        <v>75</v>
      </c>
      <c r="E16" t="s">
        <v>53</v>
      </c>
      <c r="F16" t="s">
        <v>126</v>
      </c>
      <c r="G16" t="s">
        <v>126</v>
      </c>
      <c r="H16" t="s">
        <v>55</v>
      </c>
      <c r="I16">
        <v>124.05200000000001</v>
      </c>
      <c r="J16">
        <v>124.05200000000001</v>
      </c>
      <c r="K16">
        <v>1</v>
      </c>
      <c r="L16" t="s">
        <v>127</v>
      </c>
      <c r="M16" t="s">
        <v>56</v>
      </c>
      <c r="N16" t="s">
        <v>128</v>
      </c>
      <c r="O16" t="s">
        <v>129</v>
      </c>
      <c r="P16" t="s">
        <v>56</v>
      </c>
      <c r="Q16">
        <v>1</v>
      </c>
      <c r="R16" t="s">
        <v>80</v>
      </c>
      <c r="S16" t="s">
        <v>60</v>
      </c>
      <c r="T16" t="s">
        <v>61</v>
      </c>
      <c r="U16">
        <v>62</v>
      </c>
      <c r="V16" t="s">
        <v>62</v>
      </c>
      <c r="W16" t="s">
        <v>81</v>
      </c>
      <c r="X16">
        <v>0.84421299999999899</v>
      </c>
      <c r="Y16" t="s">
        <v>82</v>
      </c>
      <c r="Z16">
        <v>4309</v>
      </c>
      <c r="AA16">
        <v>398.21699999999998</v>
      </c>
      <c r="AB16">
        <f t="shared" si="0"/>
        <v>6.6369499999999997</v>
      </c>
      <c r="AC16">
        <v>121294</v>
      </c>
      <c r="AD16">
        <v>11</v>
      </c>
      <c r="AE16">
        <v>15.046799999999999</v>
      </c>
      <c r="AF16">
        <v>124.05200000000001</v>
      </c>
      <c r="AG16">
        <v>109.005</v>
      </c>
      <c r="AH16">
        <v>1</v>
      </c>
      <c r="AI16" t="s">
        <v>397</v>
      </c>
      <c r="AJ16">
        <v>2</v>
      </c>
      <c r="AK16" t="s">
        <v>56</v>
      </c>
      <c r="AL16">
        <v>0</v>
      </c>
      <c r="AM16">
        <v>0</v>
      </c>
      <c r="AN16" t="s">
        <v>131</v>
      </c>
      <c r="AO16" t="s">
        <v>132</v>
      </c>
      <c r="AP16" t="s">
        <v>133</v>
      </c>
      <c r="AQ16" t="s">
        <v>56</v>
      </c>
      <c r="AR16" t="s">
        <v>56</v>
      </c>
      <c r="AS16" t="s">
        <v>56</v>
      </c>
      <c r="AT16" t="s">
        <v>134</v>
      </c>
      <c r="AU16" t="s">
        <v>56</v>
      </c>
      <c r="AV16" t="s">
        <v>87</v>
      </c>
      <c r="AW16">
        <v>1084.5685031037599</v>
      </c>
      <c r="AX16">
        <v>1090</v>
      </c>
      <c r="AY16">
        <f t="shared" si="1"/>
        <v>-5.4314968962401053</v>
      </c>
      <c r="AZ16">
        <f t="shared" si="2"/>
        <v>5.4314968962401053</v>
      </c>
      <c r="BA16" t="s">
        <v>72</v>
      </c>
    </row>
    <row r="17" spans="1:53" x14ac:dyDescent="0.25">
      <c r="A17" t="s">
        <v>207</v>
      </c>
      <c r="B17" t="s">
        <v>208</v>
      </c>
      <c r="C17" t="s">
        <v>51</v>
      </c>
      <c r="D17" t="s">
        <v>111</v>
      </c>
      <c r="E17" t="s">
        <v>112</v>
      </c>
      <c r="F17" t="s">
        <v>56</v>
      </c>
      <c r="G17" t="s">
        <v>113</v>
      </c>
      <c r="H17" t="s">
        <v>55</v>
      </c>
      <c r="I17">
        <v>124</v>
      </c>
      <c r="J17">
        <v>0</v>
      </c>
      <c r="K17">
        <v>1</v>
      </c>
      <c r="L17" t="s">
        <v>56</v>
      </c>
      <c r="M17" t="s">
        <v>56</v>
      </c>
      <c r="N17" t="s">
        <v>56</v>
      </c>
      <c r="O17" t="s">
        <v>56</v>
      </c>
      <c r="P17" t="s">
        <v>56</v>
      </c>
      <c r="Q17">
        <v>1</v>
      </c>
      <c r="R17" t="s">
        <v>59</v>
      </c>
      <c r="S17" t="s">
        <v>60</v>
      </c>
      <c r="T17" t="s">
        <v>61</v>
      </c>
      <c r="U17">
        <v>63</v>
      </c>
      <c r="V17" t="s">
        <v>62</v>
      </c>
      <c r="W17" t="s">
        <v>114</v>
      </c>
      <c r="X17">
        <v>0.77460299999999904</v>
      </c>
      <c r="Y17" t="s">
        <v>115</v>
      </c>
      <c r="Z17">
        <v>6480</v>
      </c>
      <c r="AA17">
        <v>397.78100000000001</v>
      </c>
      <c r="AB17">
        <f t="shared" si="0"/>
        <v>6.6296833333333334</v>
      </c>
      <c r="AC17">
        <v>43.561399999999999</v>
      </c>
      <c r="AD17">
        <v>13</v>
      </c>
      <c r="AE17">
        <v>5.4016100000000003E-3</v>
      </c>
      <c r="AF17">
        <v>124</v>
      </c>
      <c r="AG17">
        <v>124.005</v>
      </c>
      <c r="AH17">
        <v>1</v>
      </c>
      <c r="AI17" t="s">
        <v>539</v>
      </c>
      <c r="AJ17">
        <v>2</v>
      </c>
      <c r="AK17" t="s">
        <v>56</v>
      </c>
      <c r="AL17">
        <v>0</v>
      </c>
      <c r="AM17">
        <v>0</v>
      </c>
      <c r="AN17" t="s">
        <v>56</v>
      </c>
      <c r="AO17" t="s">
        <v>56</v>
      </c>
      <c r="AP17" t="s">
        <v>56</v>
      </c>
      <c r="AQ17" t="s">
        <v>56</v>
      </c>
      <c r="AR17" t="s">
        <v>56</v>
      </c>
      <c r="AS17" t="s">
        <v>56</v>
      </c>
      <c r="AT17" t="s">
        <v>56</v>
      </c>
      <c r="AU17" t="s">
        <v>56</v>
      </c>
      <c r="AV17" t="s">
        <v>56</v>
      </c>
      <c r="AW17">
        <v>1084.1884473197999</v>
      </c>
      <c r="AX17">
        <v>1090</v>
      </c>
      <c r="AY17">
        <f t="shared" si="1"/>
        <v>-5.8115526802000659</v>
      </c>
      <c r="AZ17">
        <f t="shared" si="2"/>
        <v>5.8115526802000659</v>
      </c>
      <c r="BA17" t="s">
        <v>72</v>
      </c>
    </row>
    <row r="18" spans="1:53" x14ac:dyDescent="0.25">
      <c r="A18" t="s">
        <v>124</v>
      </c>
      <c r="B18" t="s">
        <v>125</v>
      </c>
      <c r="C18" t="s">
        <v>51</v>
      </c>
      <c r="D18" t="s">
        <v>75</v>
      </c>
      <c r="E18" t="s">
        <v>53</v>
      </c>
      <c r="F18" t="s">
        <v>126</v>
      </c>
      <c r="G18" t="s">
        <v>126</v>
      </c>
      <c r="H18" t="s">
        <v>55</v>
      </c>
      <c r="I18">
        <v>124.05200000000001</v>
      </c>
      <c r="J18">
        <v>124.05200000000001</v>
      </c>
      <c r="K18">
        <v>1</v>
      </c>
      <c r="L18" t="s">
        <v>127</v>
      </c>
      <c r="M18" t="s">
        <v>56</v>
      </c>
      <c r="N18" t="s">
        <v>128</v>
      </c>
      <c r="O18" t="s">
        <v>129</v>
      </c>
      <c r="P18" t="s">
        <v>56</v>
      </c>
      <c r="Q18">
        <v>1</v>
      </c>
      <c r="R18" t="s">
        <v>80</v>
      </c>
      <c r="S18" t="s">
        <v>60</v>
      </c>
      <c r="T18" t="s">
        <v>61</v>
      </c>
      <c r="U18">
        <v>63</v>
      </c>
      <c r="V18" t="s">
        <v>62</v>
      </c>
      <c r="W18" t="s">
        <v>81</v>
      </c>
      <c r="X18">
        <v>0.81508499999999995</v>
      </c>
      <c r="Y18" t="s">
        <v>82</v>
      </c>
      <c r="Z18">
        <v>6480</v>
      </c>
      <c r="AA18">
        <v>397.78100000000001</v>
      </c>
      <c r="AB18">
        <f t="shared" si="0"/>
        <v>6.6296833333333334</v>
      </c>
      <c r="AC18">
        <v>375.65199999999999</v>
      </c>
      <c r="AD18">
        <v>12</v>
      </c>
      <c r="AE18">
        <v>4.6600299999999997E-2</v>
      </c>
      <c r="AF18">
        <v>124.05200000000001</v>
      </c>
      <c r="AG18">
        <v>124.005</v>
      </c>
      <c r="AH18">
        <v>1</v>
      </c>
      <c r="AI18" t="s">
        <v>539</v>
      </c>
      <c r="AJ18">
        <v>2</v>
      </c>
      <c r="AK18" t="s">
        <v>56</v>
      </c>
      <c r="AL18">
        <v>0</v>
      </c>
      <c r="AM18">
        <v>0</v>
      </c>
      <c r="AN18" t="s">
        <v>131</v>
      </c>
      <c r="AO18" t="s">
        <v>132</v>
      </c>
      <c r="AP18" t="s">
        <v>133</v>
      </c>
      <c r="AQ18" t="s">
        <v>56</v>
      </c>
      <c r="AR18" t="s">
        <v>56</v>
      </c>
      <c r="AS18" t="s">
        <v>56</v>
      </c>
      <c r="AT18" t="s">
        <v>134</v>
      </c>
      <c r="AU18" t="s">
        <v>56</v>
      </c>
      <c r="AV18" t="s">
        <v>87</v>
      </c>
      <c r="AW18">
        <v>1084.1884473197999</v>
      </c>
      <c r="AX18">
        <v>1090</v>
      </c>
      <c r="AY18">
        <f t="shared" si="1"/>
        <v>-5.8115526802000659</v>
      </c>
      <c r="AZ18">
        <f t="shared" si="2"/>
        <v>5.8115526802000659</v>
      </c>
      <c r="BA18" t="s">
        <v>72</v>
      </c>
    </row>
    <row r="19" spans="1:53" x14ac:dyDescent="0.25">
      <c r="A19" t="s">
        <v>207</v>
      </c>
      <c r="B19" t="s">
        <v>208</v>
      </c>
      <c r="C19" t="s">
        <v>51</v>
      </c>
      <c r="D19" t="s">
        <v>111</v>
      </c>
      <c r="E19" t="s">
        <v>112</v>
      </c>
      <c r="F19" t="s">
        <v>56</v>
      </c>
      <c r="G19" t="s">
        <v>113</v>
      </c>
      <c r="H19" t="s">
        <v>55</v>
      </c>
      <c r="I19">
        <v>124</v>
      </c>
      <c r="J19">
        <v>0</v>
      </c>
      <c r="K19">
        <v>1</v>
      </c>
      <c r="L19" t="s">
        <v>56</v>
      </c>
      <c r="M19" t="s">
        <v>56</v>
      </c>
      <c r="N19" t="s">
        <v>56</v>
      </c>
      <c r="O19" t="s">
        <v>56</v>
      </c>
      <c r="P19" t="s">
        <v>56</v>
      </c>
      <c r="Q19">
        <v>1</v>
      </c>
      <c r="R19" t="s">
        <v>59</v>
      </c>
      <c r="S19" t="s">
        <v>60</v>
      </c>
      <c r="T19" t="s">
        <v>61</v>
      </c>
      <c r="U19">
        <v>69</v>
      </c>
      <c r="V19" t="s">
        <v>62</v>
      </c>
      <c r="W19" t="s">
        <v>114</v>
      </c>
      <c r="X19">
        <v>0.88184599999999902</v>
      </c>
      <c r="Y19" t="s">
        <v>115</v>
      </c>
      <c r="Z19">
        <v>63244</v>
      </c>
      <c r="AA19">
        <v>412.95800000000003</v>
      </c>
      <c r="AB19">
        <f t="shared" si="0"/>
        <v>6.8826333333333336</v>
      </c>
      <c r="AC19">
        <v>8078.24</v>
      </c>
      <c r="AD19">
        <v>35</v>
      </c>
      <c r="AE19">
        <v>1.0017</v>
      </c>
      <c r="AF19">
        <v>124</v>
      </c>
      <c r="AG19">
        <v>125.002</v>
      </c>
      <c r="AH19">
        <v>1</v>
      </c>
      <c r="AI19" t="s">
        <v>130</v>
      </c>
      <c r="AJ19">
        <v>3</v>
      </c>
      <c r="AK19" t="s">
        <v>56</v>
      </c>
      <c r="AL19">
        <v>0</v>
      </c>
      <c r="AM19">
        <v>0</v>
      </c>
      <c r="AN19" t="s">
        <v>56</v>
      </c>
      <c r="AO19" t="s">
        <v>56</v>
      </c>
      <c r="AP19" t="s">
        <v>56</v>
      </c>
      <c r="AQ19" t="s">
        <v>56</v>
      </c>
      <c r="AR19" t="s">
        <v>56</v>
      </c>
      <c r="AS19" t="s">
        <v>56</v>
      </c>
      <c r="AT19" t="s">
        <v>56</v>
      </c>
      <c r="AU19" t="s">
        <v>56</v>
      </c>
      <c r="AV19" t="s">
        <v>56</v>
      </c>
      <c r="AW19">
        <v>1097.4180496894901</v>
      </c>
      <c r="AX19">
        <v>1090</v>
      </c>
      <c r="AY19">
        <f t="shared" si="1"/>
        <v>7.4180496894900898</v>
      </c>
      <c r="AZ19">
        <f t="shared" si="2"/>
        <v>7.4180496894900898</v>
      </c>
      <c r="BA19" t="s">
        <v>72</v>
      </c>
    </row>
    <row r="20" spans="1:53" x14ac:dyDescent="0.25">
      <c r="A20" t="s">
        <v>124</v>
      </c>
      <c r="B20" t="s">
        <v>125</v>
      </c>
      <c r="C20" t="s">
        <v>51</v>
      </c>
      <c r="D20" t="s">
        <v>75</v>
      </c>
      <c r="E20" t="s">
        <v>53</v>
      </c>
      <c r="F20" t="s">
        <v>126</v>
      </c>
      <c r="G20" t="s">
        <v>126</v>
      </c>
      <c r="H20" t="s">
        <v>55</v>
      </c>
      <c r="I20">
        <v>124.05200000000001</v>
      </c>
      <c r="J20">
        <v>124.05200000000001</v>
      </c>
      <c r="K20">
        <v>1</v>
      </c>
      <c r="L20" t="s">
        <v>127</v>
      </c>
      <c r="M20" t="s">
        <v>56</v>
      </c>
      <c r="N20" t="s">
        <v>128</v>
      </c>
      <c r="O20" t="s">
        <v>129</v>
      </c>
      <c r="P20" t="s">
        <v>56</v>
      </c>
      <c r="Q20">
        <v>1</v>
      </c>
      <c r="R20" t="s">
        <v>80</v>
      </c>
      <c r="S20" t="s">
        <v>60</v>
      </c>
      <c r="T20" t="s">
        <v>61</v>
      </c>
      <c r="U20">
        <v>69</v>
      </c>
      <c r="V20" t="s">
        <v>62</v>
      </c>
      <c r="W20" t="s">
        <v>81</v>
      </c>
      <c r="X20">
        <v>0.91224699999999903</v>
      </c>
      <c r="Y20" t="s">
        <v>82</v>
      </c>
      <c r="Z20">
        <v>63244</v>
      </c>
      <c r="AA20">
        <v>412.95800000000003</v>
      </c>
      <c r="AB20">
        <f t="shared" si="0"/>
        <v>6.8826333333333336</v>
      </c>
      <c r="AC20">
        <v>7655.66</v>
      </c>
      <c r="AD20">
        <v>18</v>
      </c>
      <c r="AE20">
        <v>0.94969899999999996</v>
      </c>
      <c r="AF20">
        <v>124.05200000000001</v>
      </c>
      <c r="AG20">
        <v>125.002</v>
      </c>
      <c r="AH20">
        <v>1</v>
      </c>
      <c r="AI20" t="s">
        <v>130</v>
      </c>
      <c r="AJ20">
        <v>3</v>
      </c>
      <c r="AK20" t="s">
        <v>56</v>
      </c>
      <c r="AL20">
        <v>0</v>
      </c>
      <c r="AM20">
        <v>0</v>
      </c>
      <c r="AN20" t="s">
        <v>131</v>
      </c>
      <c r="AO20" t="s">
        <v>132</v>
      </c>
      <c r="AP20" t="s">
        <v>133</v>
      </c>
      <c r="AQ20" t="s">
        <v>56</v>
      </c>
      <c r="AR20" t="s">
        <v>56</v>
      </c>
      <c r="AS20" t="s">
        <v>56</v>
      </c>
      <c r="AT20" t="s">
        <v>134</v>
      </c>
      <c r="AU20" t="s">
        <v>56</v>
      </c>
      <c r="AV20" t="s">
        <v>87</v>
      </c>
      <c r="AW20">
        <v>1097.4180496894901</v>
      </c>
      <c r="AX20">
        <v>1090</v>
      </c>
      <c r="AY20">
        <f t="shared" si="1"/>
        <v>7.4180496894900898</v>
      </c>
      <c r="AZ20">
        <f t="shared" si="2"/>
        <v>7.4180496894900898</v>
      </c>
      <c r="BA20" t="s">
        <v>72</v>
      </c>
    </row>
    <row r="21" spans="1:53" x14ac:dyDescent="0.25">
      <c r="A21" t="s">
        <v>207</v>
      </c>
      <c r="B21" t="s">
        <v>208</v>
      </c>
      <c r="C21" t="s">
        <v>51</v>
      </c>
      <c r="D21" t="s">
        <v>111</v>
      </c>
      <c r="E21" t="s">
        <v>112</v>
      </c>
      <c r="F21" t="s">
        <v>56</v>
      </c>
      <c r="G21" t="s">
        <v>113</v>
      </c>
      <c r="H21" t="s">
        <v>55</v>
      </c>
      <c r="I21">
        <v>124</v>
      </c>
      <c r="J21">
        <v>0</v>
      </c>
      <c r="K21">
        <v>1</v>
      </c>
      <c r="L21" t="s">
        <v>56</v>
      </c>
      <c r="M21" t="s">
        <v>56</v>
      </c>
      <c r="N21" t="s">
        <v>56</v>
      </c>
      <c r="O21" t="s">
        <v>56</v>
      </c>
      <c r="P21" t="s">
        <v>56</v>
      </c>
      <c r="Q21">
        <v>1</v>
      </c>
      <c r="R21" t="s">
        <v>59</v>
      </c>
      <c r="S21" t="s">
        <v>60</v>
      </c>
      <c r="T21" t="s">
        <v>61</v>
      </c>
      <c r="U21">
        <v>70</v>
      </c>
      <c r="V21" t="s">
        <v>62</v>
      </c>
      <c r="W21" t="s">
        <v>114</v>
      </c>
      <c r="X21">
        <v>0.88725499999999902</v>
      </c>
      <c r="Y21" t="s">
        <v>115</v>
      </c>
      <c r="Z21">
        <v>81870</v>
      </c>
      <c r="AA21">
        <v>413.17099999999999</v>
      </c>
      <c r="AB21">
        <f t="shared" si="0"/>
        <v>6.8861833333333333</v>
      </c>
      <c r="AC21">
        <v>162.125</v>
      </c>
      <c r="AD21">
        <v>37</v>
      </c>
      <c r="AE21">
        <v>2.01035E-2</v>
      </c>
      <c r="AF21">
        <v>124</v>
      </c>
      <c r="AG21">
        <v>124.02</v>
      </c>
      <c r="AH21">
        <v>1</v>
      </c>
      <c r="AI21" t="s">
        <v>135</v>
      </c>
      <c r="AJ21">
        <v>3</v>
      </c>
      <c r="AK21" t="s">
        <v>56</v>
      </c>
      <c r="AL21">
        <v>0</v>
      </c>
      <c r="AM21">
        <v>0</v>
      </c>
      <c r="AN21" t="s">
        <v>56</v>
      </c>
      <c r="AO21" t="s">
        <v>56</v>
      </c>
      <c r="AP21" t="s">
        <v>56</v>
      </c>
      <c r="AQ21" t="s">
        <v>56</v>
      </c>
      <c r="AR21" t="s">
        <v>56</v>
      </c>
      <c r="AS21" t="s">
        <v>56</v>
      </c>
      <c r="AT21" t="s">
        <v>56</v>
      </c>
      <c r="AU21" t="s">
        <v>56</v>
      </c>
      <c r="AV21" t="s">
        <v>56</v>
      </c>
      <c r="AW21">
        <v>1097.6037191435801</v>
      </c>
      <c r="AX21">
        <v>1090</v>
      </c>
      <c r="AY21">
        <f t="shared" si="1"/>
        <v>7.6037191435800651</v>
      </c>
      <c r="AZ21">
        <f t="shared" si="2"/>
        <v>7.6037191435800651</v>
      </c>
      <c r="BA21" t="s">
        <v>72</v>
      </c>
    </row>
    <row r="22" spans="1:53" x14ac:dyDescent="0.25">
      <c r="A22" t="s">
        <v>124</v>
      </c>
      <c r="B22" t="s">
        <v>125</v>
      </c>
      <c r="C22" t="s">
        <v>51</v>
      </c>
      <c r="D22" t="s">
        <v>75</v>
      </c>
      <c r="E22" t="s">
        <v>53</v>
      </c>
      <c r="F22" t="s">
        <v>126</v>
      </c>
      <c r="G22" t="s">
        <v>126</v>
      </c>
      <c r="H22" t="s">
        <v>55</v>
      </c>
      <c r="I22">
        <v>124.05200000000001</v>
      </c>
      <c r="J22">
        <v>124.05200000000001</v>
      </c>
      <c r="K22">
        <v>1</v>
      </c>
      <c r="L22" t="s">
        <v>127</v>
      </c>
      <c r="M22" t="s">
        <v>56</v>
      </c>
      <c r="N22" t="s">
        <v>128</v>
      </c>
      <c r="O22" t="s">
        <v>129</v>
      </c>
      <c r="P22" t="s">
        <v>56</v>
      </c>
      <c r="Q22">
        <v>1</v>
      </c>
      <c r="R22" t="s">
        <v>80</v>
      </c>
      <c r="S22" t="s">
        <v>60</v>
      </c>
      <c r="T22" t="s">
        <v>61</v>
      </c>
      <c r="U22">
        <v>70</v>
      </c>
      <c r="V22" t="s">
        <v>62</v>
      </c>
      <c r="W22" t="s">
        <v>81</v>
      </c>
      <c r="X22">
        <v>0.91181900000000005</v>
      </c>
      <c r="Y22" t="s">
        <v>82</v>
      </c>
      <c r="Z22">
        <v>81870</v>
      </c>
      <c r="AA22">
        <v>413.17099999999999</v>
      </c>
      <c r="AB22">
        <f t="shared" si="0"/>
        <v>6.8861833333333333</v>
      </c>
      <c r="AC22">
        <v>257.13799999999998</v>
      </c>
      <c r="AD22">
        <v>18</v>
      </c>
      <c r="AE22">
        <v>3.1898500000000003E-2</v>
      </c>
      <c r="AF22">
        <v>124.05200000000001</v>
      </c>
      <c r="AG22">
        <v>124.02</v>
      </c>
      <c r="AH22">
        <v>1</v>
      </c>
      <c r="AI22" t="s">
        <v>135</v>
      </c>
      <c r="AJ22">
        <v>3</v>
      </c>
      <c r="AK22" t="s">
        <v>56</v>
      </c>
      <c r="AL22">
        <v>0</v>
      </c>
      <c r="AM22">
        <v>0</v>
      </c>
      <c r="AN22" t="s">
        <v>131</v>
      </c>
      <c r="AO22" t="s">
        <v>132</v>
      </c>
      <c r="AP22" t="s">
        <v>133</v>
      </c>
      <c r="AQ22" t="s">
        <v>56</v>
      </c>
      <c r="AR22" t="s">
        <v>56</v>
      </c>
      <c r="AS22" t="s">
        <v>56</v>
      </c>
      <c r="AT22" t="s">
        <v>134</v>
      </c>
      <c r="AU22" t="s">
        <v>56</v>
      </c>
      <c r="AV22" t="s">
        <v>87</v>
      </c>
      <c r="AW22">
        <v>1097.6037191435801</v>
      </c>
      <c r="AX22">
        <v>1090</v>
      </c>
      <c r="AY22">
        <f t="shared" si="1"/>
        <v>7.6037191435800651</v>
      </c>
      <c r="AZ22">
        <f t="shared" si="2"/>
        <v>7.6037191435800651</v>
      </c>
      <c r="BA22" t="s">
        <v>72</v>
      </c>
    </row>
    <row r="23" spans="1:53" x14ac:dyDescent="0.25">
      <c r="A23" t="s">
        <v>207</v>
      </c>
      <c r="B23" t="s">
        <v>208</v>
      </c>
      <c r="C23" t="s">
        <v>51</v>
      </c>
      <c r="D23" t="s">
        <v>111</v>
      </c>
      <c r="E23" t="s">
        <v>112</v>
      </c>
      <c r="F23" t="s">
        <v>56</v>
      </c>
      <c r="G23" t="s">
        <v>113</v>
      </c>
      <c r="H23" t="s">
        <v>55</v>
      </c>
      <c r="I23">
        <v>124</v>
      </c>
      <c r="J23">
        <v>0</v>
      </c>
      <c r="K23">
        <v>1</v>
      </c>
      <c r="L23" t="s">
        <v>56</v>
      </c>
      <c r="M23" t="s">
        <v>56</v>
      </c>
      <c r="N23" t="s">
        <v>56</v>
      </c>
      <c r="O23" t="s">
        <v>56</v>
      </c>
      <c r="P23" t="s">
        <v>56</v>
      </c>
      <c r="Q23">
        <v>1</v>
      </c>
      <c r="R23" t="s">
        <v>59</v>
      </c>
      <c r="S23" t="s">
        <v>60</v>
      </c>
      <c r="T23" t="s">
        <v>61</v>
      </c>
      <c r="U23">
        <v>61</v>
      </c>
      <c r="V23" t="s">
        <v>62</v>
      </c>
      <c r="W23" t="s">
        <v>114</v>
      </c>
      <c r="X23">
        <v>0.83785100000000001</v>
      </c>
      <c r="Y23" t="s">
        <v>115</v>
      </c>
      <c r="Z23">
        <v>19284</v>
      </c>
      <c r="AA23">
        <v>395.71800000000002</v>
      </c>
      <c r="AB23">
        <f t="shared" si="0"/>
        <v>6.5952999999999999</v>
      </c>
      <c r="AC23">
        <v>120936</v>
      </c>
      <c r="AD23">
        <v>25</v>
      </c>
      <c r="AE23">
        <v>14.995999999999899</v>
      </c>
      <c r="AF23">
        <v>124</v>
      </c>
      <c r="AG23">
        <v>109.003999999999</v>
      </c>
      <c r="AH23">
        <v>1</v>
      </c>
      <c r="AI23" t="s">
        <v>220</v>
      </c>
      <c r="AJ23">
        <v>3</v>
      </c>
      <c r="AK23" t="s">
        <v>56</v>
      </c>
      <c r="AL23">
        <v>0</v>
      </c>
      <c r="AM23">
        <v>0</v>
      </c>
      <c r="AN23" t="s">
        <v>56</v>
      </c>
      <c r="AO23" t="s">
        <v>56</v>
      </c>
      <c r="AP23" t="s">
        <v>56</v>
      </c>
      <c r="AQ23" t="s">
        <v>56</v>
      </c>
      <c r="AR23" t="s">
        <v>56</v>
      </c>
      <c r="AS23" t="s">
        <v>56</v>
      </c>
      <c r="AT23" t="s">
        <v>56</v>
      </c>
      <c r="AU23" t="s">
        <v>56</v>
      </c>
      <c r="AV23" t="s">
        <v>56</v>
      </c>
      <c r="AW23">
        <v>1082.3901558466</v>
      </c>
      <c r="AX23">
        <v>1090</v>
      </c>
      <c r="AY23">
        <f t="shared" si="1"/>
        <v>-7.6098441533999903</v>
      </c>
      <c r="AZ23">
        <f t="shared" si="2"/>
        <v>7.6098441533999903</v>
      </c>
      <c r="BA23" t="s">
        <v>72</v>
      </c>
    </row>
    <row r="24" spans="1:53" x14ac:dyDescent="0.25">
      <c r="A24" t="s">
        <v>124</v>
      </c>
      <c r="B24" t="s">
        <v>125</v>
      </c>
      <c r="C24" t="s">
        <v>51</v>
      </c>
      <c r="D24" t="s">
        <v>75</v>
      </c>
      <c r="E24" t="s">
        <v>53</v>
      </c>
      <c r="F24" t="s">
        <v>126</v>
      </c>
      <c r="G24" t="s">
        <v>126</v>
      </c>
      <c r="H24" t="s">
        <v>55</v>
      </c>
      <c r="I24">
        <v>124.05200000000001</v>
      </c>
      <c r="J24">
        <v>124.05200000000001</v>
      </c>
      <c r="K24">
        <v>1</v>
      </c>
      <c r="L24" t="s">
        <v>127</v>
      </c>
      <c r="M24" t="s">
        <v>56</v>
      </c>
      <c r="N24" t="s">
        <v>128</v>
      </c>
      <c r="O24" t="s">
        <v>129</v>
      </c>
      <c r="P24" t="s">
        <v>56</v>
      </c>
      <c r="Q24">
        <v>1</v>
      </c>
      <c r="R24" t="s">
        <v>80</v>
      </c>
      <c r="S24" t="s">
        <v>60</v>
      </c>
      <c r="T24" t="s">
        <v>61</v>
      </c>
      <c r="U24">
        <v>61</v>
      </c>
      <c r="V24" t="s">
        <v>62</v>
      </c>
      <c r="W24" t="s">
        <v>81</v>
      </c>
      <c r="X24">
        <v>0.87297599999999997</v>
      </c>
      <c r="Y24" t="s">
        <v>82</v>
      </c>
      <c r="Z24">
        <v>19284</v>
      </c>
      <c r="AA24">
        <v>395.71800000000002</v>
      </c>
      <c r="AB24">
        <f t="shared" si="0"/>
        <v>6.5952999999999999</v>
      </c>
      <c r="AC24">
        <v>121304</v>
      </c>
      <c r="AD24">
        <v>18</v>
      </c>
      <c r="AE24">
        <v>15.048</v>
      </c>
      <c r="AF24">
        <v>124.05200000000001</v>
      </c>
      <c r="AG24">
        <v>109.003999999999</v>
      </c>
      <c r="AH24">
        <v>1</v>
      </c>
      <c r="AI24" t="s">
        <v>220</v>
      </c>
      <c r="AJ24">
        <v>3</v>
      </c>
      <c r="AK24" t="s">
        <v>56</v>
      </c>
      <c r="AL24">
        <v>0</v>
      </c>
      <c r="AM24">
        <v>0</v>
      </c>
      <c r="AN24" t="s">
        <v>131</v>
      </c>
      <c r="AO24" t="s">
        <v>132</v>
      </c>
      <c r="AP24" t="s">
        <v>133</v>
      </c>
      <c r="AQ24" t="s">
        <v>56</v>
      </c>
      <c r="AR24" t="s">
        <v>56</v>
      </c>
      <c r="AS24" t="s">
        <v>56</v>
      </c>
      <c r="AT24" t="s">
        <v>134</v>
      </c>
      <c r="AU24" t="s">
        <v>56</v>
      </c>
      <c r="AV24" t="s">
        <v>87</v>
      </c>
      <c r="AW24">
        <v>1082.3901558466</v>
      </c>
      <c r="AX24">
        <v>1090</v>
      </c>
      <c r="AY24">
        <f t="shared" si="1"/>
        <v>-7.6098441533999903</v>
      </c>
      <c r="AZ24">
        <f t="shared" si="2"/>
        <v>7.6098441533999903</v>
      </c>
      <c r="BA24" t="s">
        <v>72</v>
      </c>
    </row>
    <row r="25" spans="1:53" x14ac:dyDescent="0.25">
      <c r="A25" t="s">
        <v>746</v>
      </c>
      <c r="B25" t="s">
        <v>379</v>
      </c>
      <c r="C25" t="s">
        <v>51</v>
      </c>
      <c r="D25" t="s">
        <v>75</v>
      </c>
      <c r="E25" t="s">
        <v>53</v>
      </c>
      <c r="F25" t="s">
        <v>99</v>
      </c>
      <c r="G25" t="s">
        <v>99</v>
      </c>
      <c r="H25" t="s">
        <v>55</v>
      </c>
      <c r="I25">
        <v>94.041899999999998</v>
      </c>
      <c r="J25">
        <v>94.041899999999998</v>
      </c>
      <c r="K25">
        <v>1</v>
      </c>
      <c r="L25" t="s">
        <v>380</v>
      </c>
      <c r="M25" t="s">
        <v>56</v>
      </c>
      <c r="N25" t="s">
        <v>381</v>
      </c>
      <c r="O25" t="s">
        <v>382</v>
      </c>
      <c r="P25" t="s">
        <v>56</v>
      </c>
      <c r="Q25">
        <v>1</v>
      </c>
      <c r="R25" t="s">
        <v>80</v>
      </c>
      <c r="S25" t="s">
        <v>60</v>
      </c>
      <c r="T25" t="s">
        <v>61</v>
      </c>
      <c r="U25">
        <v>43</v>
      </c>
      <c r="V25" t="s">
        <v>62</v>
      </c>
      <c r="W25" t="s">
        <v>81</v>
      </c>
      <c r="X25">
        <v>0.78192899999999999</v>
      </c>
      <c r="Y25" t="s">
        <v>82</v>
      </c>
      <c r="Z25">
        <v>4918</v>
      </c>
      <c r="AA25">
        <v>291.2</v>
      </c>
      <c r="AB25">
        <f t="shared" si="0"/>
        <v>4.8533333333333335</v>
      </c>
      <c r="AC25">
        <v>152.03299999999999</v>
      </c>
      <c r="AD25">
        <v>10</v>
      </c>
      <c r="AE25">
        <v>1.4297499999999999E-2</v>
      </c>
      <c r="AF25">
        <v>94.041899999999998</v>
      </c>
      <c r="AG25">
        <v>94.027600000000007</v>
      </c>
      <c r="AH25">
        <v>1</v>
      </c>
      <c r="AI25" t="s">
        <v>747</v>
      </c>
      <c r="AJ25">
        <v>3</v>
      </c>
      <c r="AK25" t="s">
        <v>56</v>
      </c>
      <c r="AL25">
        <v>0</v>
      </c>
      <c r="AM25">
        <v>0</v>
      </c>
      <c r="AN25" t="s">
        <v>384</v>
      </c>
      <c r="AO25" t="s">
        <v>385</v>
      </c>
      <c r="AP25" t="s">
        <v>386</v>
      </c>
      <c r="AQ25" t="s">
        <v>56</v>
      </c>
      <c r="AR25" t="s">
        <v>56</v>
      </c>
      <c r="AS25" t="s">
        <v>56</v>
      </c>
      <c r="AT25" t="s">
        <v>56</v>
      </c>
      <c r="AU25" t="s">
        <v>56</v>
      </c>
      <c r="AV25" t="s">
        <v>87</v>
      </c>
      <c r="AW25">
        <v>988.79927124253595</v>
      </c>
      <c r="AX25">
        <v>981</v>
      </c>
      <c r="AY25">
        <f t="shared" si="1"/>
        <v>7.7992712425359514</v>
      </c>
      <c r="AZ25">
        <f t="shared" si="2"/>
        <v>7.7992712425359514</v>
      </c>
      <c r="BA25" t="s">
        <v>72</v>
      </c>
    </row>
    <row r="26" spans="1:53" x14ac:dyDescent="0.25">
      <c r="A26" t="s">
        <v>741</v>
      </c>
      <c r="B26" t="s">
        <v>742</v>
      </c>
      <c r="C26" t="s">
        <v>51</v>
      </c>
      <c r="D26" t="s">
        <v>111</v>
      </c>
      <c r="E26" t="s">
        <v>112</v>
      </c>
      <c r="F26" t="s">
        <v>56</v>
      </c>
      <c r="G26" t="s">
        <v>113</v>
      </c>
      <c r="H26" t="s">
        <v>55</v>
      </c>
      <c r="I26">
        <v>94</v>
      </c>
      <c r="J26">
        <v>0</v>
      </c>
      <c r="K26">
        <v>1</v>
      </c>
      <c r="L26" t="s">
        <v>56</v>
      </c>
      <c r="M26" t="s">
        <v>56</v>
      </c>
      <c r="N26" t="s">
        <v>56</v>
      </c>
      <c r="O26" t="s">
        <v>56</v>
      </c>
      <c r="P26" t="s">
        <v>56</v>
      </c>
      <c r="Q26">
        <v>1</v>
      </c>
      <c r="R26" t="s">
        <v>59</v>
      </c>
      <c r="S26" t="s">
        <v>60</v>
      </c>
      <c r="T26" t="s">
        <v>61</v>
      </c>
      <c r="U26">
        <v>43</v>
      </c>
      <c r="V26" t="s">
        <v>62</v>
      </c>
      <c r="W26" t="s">
        <v>114</v>
      </c>
      <c r="X26">
        <v>0.76254299999999997</v>
      </c>
      <c r="Y26" t="s">
        <v>115</v>
      </c>
      <c r="Z26">
        <v>4918</v>
      </c>
      <c r="AA26">
        <v>291.2</v>
      </c>
      <c r="AB26">
        <f t="shared" si="0"/>
        <v>4.8533333333333335</v>
      </c>
      <c r="AC26">
        <v>293.65100000000001</v>
      </c>
      <c r="AD26">
        <v>13</v>
      </c>
      <c r="AE26">
        <v>2.7603099999999998E-2</v>
      </c>
      <c r="AF26">
        <v>94</v>
      </c>
      <c r="AG26">
        <v>94.027600000000007</v>
      </c>
      <c r="AH26">
        <v>1</v>
      </c>
      <c r="AI26" t="s">
        <v>747</v>
      </c>
      <c r="AJ26">
        <v>3</v>
      </c>
      <c r="AK26" t="s">
        <v>56</v>
      </c>
      <c r="AL26">
        <v>0</v>
      </c>
      <c r="AM26">
        <v>0</v>
      </c>
      <c r="AN26" t="s">
        <v>56</v>
      </c>
      <c r="AO26" t="s">
        <v>56</v>
      </c>
      <c r="AP26" t="s">
        <v>56</v>
      </c>
      <c r="AQ26" t="s">
        <v>56</v>
      </c>
      <c r="AR26" t="s">
        <v>56</v>
      </c>
      <c r="AS26" t="s">
        <v>56</v>
      </c>
      <c r="AT26" t="s">
        <v>56</v>
      </c>
      <c r="AU26" t="s">
        <v>56</v>
      </c>
      <c r="AV26" t="s">
        <v>56</v>
      </c>
      <c r="AW26">
        <v>988.79927124253595</v>
      </c>
      <c r="AX26">
        <v>981</v>
      </c>
      <c r="AY26">
        <f t="shared" si="1"/>
        <v>7.7992712425359514</v>
      </c>
      <c r="AZ26">
        <f t="shared" si="2"/>
        <v>7.7992712425359514</v>
      </c>
      <c r="BA26" t="s">
        <v>72</v>
      </c>
    </row>
    <row r="27" spans="1:53" x14ac:dyDescent="0.25">
      <c r="A27" t="s">
        <v>378</v>
      </c>
      <c r="B27" t="s">
        <v>379</v>
      </c>
      <c r="C27" t="s">
        <v>51</v>
      </c>
      <c r="D27" t="s">
        <v>75</v>
      </c>
      <c r="E27" t="s">
        <v>53</v>
      </c>
      <c r="F27" t="s">
        <v>76</v>
      </c>
      <c r="G27" t="s">
        <v>76</v>
      </c>
      <c r="H27" t="s">
        <v>55</v>
      </c>
      <c r="I27">
        <v>94.041899999999998</v>
      </c>
      <c r="J27">
        <v>94.041899999999998</v>
      </c>
      <c r="K27">
        <v>1</v>
      </c>
      <c r="L27" t="s">
        <v>380</v>
      </c>
      <c r="M27" t="s">
        <v>56</v>
      </c>
      <c r="N27" t="s">
        <v>381</v>
      </c>
      <c r="O27" t="s">
        <v>382</v>
      </c>
      <c r="P27" t="s">
        <v>56</v>
      </c>
      <c r="Q27">
        <v>1</v>
      </c>
      <c r="R27" t="s">
        <v>80</v>
      </c>
      <c r="S27" t="s">
        <v>60</v>
      </c>
      <c r="T27" t="s">
        <v>61</v>
      </c>
      <c r="U27">
        <v>42</v>
      </c>
      <c r="V27" t="s">
        <v>62</v>
      </c>
      <c r="W27" t="s">
        <v>81</v>
      </c>
      <c r="X27">
        <v>0.78823900000000002</v>
      </c>
      <c r="Y27" t="s">
        <v>82</v>
      </c>
      <c r="Z27">
        <v>8747</v>
      </c>
      <c r="AA27">
        <v>291.214</v>
      </c>
      <c r="AB27">
        <f t="shared" si="0"/>
        <v>4.8535666666666666</v>
      </c>
      <c r="AC27">
        <v>152.03299999999999</v>
      </c>
      <c r="AD27">
        <v>5</v>
      </c>
      <c r="AE27">
        <v>1.4297499999999999E-2</v>
      </c>
      <c r="AF27">
        <v>94.041899999999998</v>
      </c>
      <c r="AG27">
        <v>94.027600000000007</v>
      </c>
      <c r="AH27">
        <v>1</v>
      </c>
      <c r="AI27" t="s">
        <v>714</v>
      </c>
      <c r="AJ27">
        <v>4</v>
      </c>
      <c r="AK27" t="s">
        <v>56</v>
      </c>
      <c r="AL27">
        <v>0</v>
      </c>
      <c r="AM27">
        <v>0</v>
      </c>
      <c r="AN27" t="s">
        <v>384</v>
      </c>
      <c r="AO27" t="s">
        <v>385</v>
      </c>
      <c r="AP27" t="s">
        <v>386</v>
      </c>
      <c r="AQ27" t="s">
        <v>56</v>
      </c>
      <c r="AR27" t="s">
        <v>56</v>
      </c>
      <c r="AS27" t="s">
        <v>56</v>
      </c>
      <c r="AT27" t="s">
        <v>56</v>
      </c>
      <c r="AU27" t="s">
        <v>56</v>
      </c>
      <c r="AV27" t="s">
        <v>87</v>
      </c>
      <c r="AW27">
        <v>988.81495224365494</v>
      </c>
      <c r="AX27">
        <v>981</v>
      </c>
      <c r="AY27">
        <f t="shared" si="1"/>
        <v>7.8149522436549432</v>
      </c>
      <c r="AZ27">
        <f t="shared" si="2"/>
        <v>7.8149522436549432</v>
      </c>
      <c r="BA27" t="s">
        <v>72</v>
      </c>
    </row>
    <row r="28" spans="1:53" x14ac:dyDescent="0.25">
      <c r="A28" t="s">
        <v>741</v>
      </c>
      <c r="B28" t="s">
        <v>742</v>
      </c>
      <c r="C28" t="s">
        <v>51</v>
      </c>
      <c r="D28" t="s">
        <v>111</v>
      </c>
      <c r="E28" t="s">
        <v>112</v>
      </c>
      <c r="F28" t="s">
        <v>56</v>
      </c>
      <c r="G28" t="s">
        <v>113</v>
      </c>
      <c r="H28" t="s">
        <v>55</v>
      </c>
      <c r="I28">
        <v>94</v>
      </c>
      <c r="J28">
        <v>0</v>
      </c>
      <c r="K28">
        <v>1</v>
      </c>
      <c r="L28" t="s">
        <v>56</v>
      </c>
      <c r="M28" t="s">
        <v>56</v>
      </c>
      <c r="N28" t="s">
        <v>56</v>
      </c>
      <c r="O28" t="s">
        <v>56</v>
      </c>
      <c r="P28" t="s">
        <v>56</v>
      </c>
      <c r="Q28">
        <v>1</v>
      </c>
      <c r="R28" t="s">
        <v>59</v>
      </c>
      <c r="S28" t="s">
        <v>60</v>
      </c>
      <c r="T28" t="s">
        <v>61</v>
      </c>
      <c r="U28">
        <v>42</v>
      </c>
      <c r="V28" t="s">
        <v>62</v>
      </c>
      <c r="W28" t="s">
        <v>114</v>
      </c>
      <c r="X28">
        <v>0.77588199999999996</v>
      </c>
      <c r="Y28" t="s">
        <v>115</v>
      </c>
      <c r="Z28">
        <v>8747</v>
      </c>
      <c r="AA28">
        <v>291.214</v>
      </c>
      <c r="AB28">
        <f t="shared" si="0"/>
        <v>4.8535666666666666</v>
      </c>
      <c r="AC28">
        <v>293.65100000000001</v>
      </c>
      <c r="AD28">
        <v>13</v>
      </c>
      <c r="AE28">
        <v>2.7603099999999998E-2</v>
      </c>
      <c r="AF28">
        <v>94</v>
      </c>
      <c r="AG28">
        <v>94.027600000000007</v>
      </c>
      <c r="AH28">
        <v>1</v>
      </c>
      <c r="AI28" t="s">
        <v>714</v>
      </c>
      <c r="AJ28">
        <v>4</v>
      </c>
      <c r="AK28" t="s">
        <v>56</v>
      </c>
      <c r="AL28">
        <v>0</v>
      </c>
      <c r="AM28">
        <v>0</v>
      </c>
      <c r="AN28" t="s">
        <v>56</v>
      </c>
      <c r="AO28" t="s">
        <v>56</v>
      </c>
      <c r="AP28" t="s">
        <v>56</v>
      </c>
      <c r="AQ28" t="s">
        <v>56</v>
      </c>
      <c r="AR28" t="s">
        <v>56</v>
      </c>
      <c r="AS28" t="s">
        <v>56</v>
      </c>
      <c r="AT28" t="s">
        <v>56</v>
      </c>
      <c r="AU28" t="s">
        <v>56</v>
      </c>
      <c r="AV28" t="s">
        <v>56</v>
      </c>
      <c r="AW28">
        <v>988.81495224365494</v>
      </c>
      <c r="AX28">
        <v>981</v>
      </c>
      <c r="AY28">
        <f t="shared" si="1"/>
        <v>7.8149522436549432</v>
      </c>
      <c r="AZ28">
        <f t="shared" si="2"/>
        <v>7.8149522436549432</v>
      </c>
      <c r="BA28" t="s">
        <v>72</v>
      </c>
    </row>
    <row r="29" spans="1:53" x14ac:dyDescent="0.25">
      <c r="A29" t="s">
        <v>378</v>
      </c>
      <c r="B29" t="s">
        <v>379</v>
      </c>
      <c r="C29" t="s">
        <v>51</v>
      </c>
      <c r="D29" t="s">
        <v>75</v>
      </c>
      <c r="E29" t="s">
        <v>53</v>
      </c>
      <c r="F29" t="s">
        <v>76</v>
      </c>
      <c r="G29" t="s">
        <v>76</v>
      </c>
      <c r="H29" t="s">
        <v>55</v>
      </c>
      <c r="I29">
        <v>94.041899999999998</v>
      </c>
      <c r="J29">
        <v>94.041899999999998</v>
      </c>
      <c r="K29">
        <v>1</v>
      </c>
      <c r="L29" t="s">
        <v>380</v>
      </c>
      <c r="M29" t="s">
        <v>56</v>
      </c>
      <c r="N29" t="s">
        <v>381</v>
      </c>
      <c r="O29" t="s">
        <v>382</v>
      </c>
      <c r="P29" t="s">
        <v>56</v>
      </c>
      <c r="Q29">
        <v>1</v>
      </c>
      <c r="R29" t="s">
        <v>80</v>
      </c>
      <c r="S29" t="s">
        <v>60</v>
      </c>
      <c r="T29" t="s">
        <v>61</v>
      </c>
      <c r="U29">
        <v>41</v>
      </c>
      <c r="V29" t="s">
        <v>62</v>
      </c>
      <c r="W29" t="s">
        <v>81</v>
      </c>
      <c r="X29">
        <v>0.84737299999999904</v>
      </c>
      <c r="Y29" t="s">
        <v>82</v>
      </c>
      <c r="Z29">
        <v>15868</v>
      </c>
      <c r="AA29">
        <v>291.286</v>
      </c>
      <c r="AB29">
        <f t="shared" si="0"/>
        <v>4.8547666666666665</v>
      </c>
      <c r="AC29">
        <v>152.03299999999999</v>
      </c>
      <c r="AD29">
        <v>4</v>
      </c>
      <c r="AE29">
        <v>1.4297499999999999E-2</v>
      </c>
      <c r="AF29">
        <v>94.041899999999998</v>
      </c>
      <c r="AG29">
        <v>94.027600000000007</v>
      </c>
      <c r="AH29">
        <v>1</v>
      </c>
      <c r="AI29" t="s">
        <v>383</v>
      </c>
      <c r="AJ29">
        <v>4</v>
      </c>
      <c r="AK29" t="s">
        <v>56</v>
      </c>
      <c r="AL29">
        <v>0</v>
      </c>
      <c r="AM29">
        <v>0</v>
      </c>
      <c r="AN29" t="s">
        <v>384</v>
      </c>
      <c r="AO29" t="s">
        <v>385</v>
      </c>
      <c r="AP29" t="s">
        <v>386</v>
      </c>
      <c r="AQ29" t="s">
        <v>56</v>
      </c>
      <c r="AR29" t="s">
        <v>56</v>
      </c>
      <c r="AS29" t="s">
        <v>56</v>
      </c>
      <c r="AT29" t="s">
        <v>56</v>
      </c>
      <c r="AU29" t="s">
        <v>56</v>
      </c>
      <c r="AV29" t="s">
        <v>87</v>
      </c>
      <c r="AW29">
        <v>988.89559739226502</v>
      </c>
      <c r="AX29">
        <v>981</v>
      </c>
      <c r="AY29">
        <f t="shared" si="1"/>
        <v>7.8955973922650173</v>
      </c>
      <c r="AZ29">
        <f t="shared" si="2"/>
        <v>7.8955973922650173</v>
      </c>
      <c r="BA29" t="s">
        <v>72</v>
      </c>
    </row>
    <row r="30" spans="1:53" x14ac:dyDescent="0.25">
      <c r="A30" t="s">
        <v>741</v>
      </c>
      <c r="B30" t="s">
        <v>742</v>
      </c>
      <c r="C30" t="s">
        <v>51</v>
      </c>
      <c r="D30" t="s">
        <v>111</v>
      </c>
      <c r="E30" t="s">
        <v>112</v>
      </c>
      <c r="F30" t="s">
        <v>56</v>
      </c>
      <c r="G30" t="s">
        <v>113</v>
      </c>
      <c r="H30" t="s">
        <v>55</v>
      </c>
      <c r="I30">
        <v>94</v>
      </c>
      <c r="J30">
        <v>0</v>
      </c>
      <c r="K30">
        <v>1</v>
      </c>
      <c r="L30" t="s">
        <v>56</v>
      </c>
      <c r="M30" t="s">
        <v>56</v>
      </c>
      <c r="N30" t="s">
        <v>56</v>
      </c>
      <c r="O30" t="s">
        <v>56</v>
      </c>
      <c r="P30" t="s">
        <v>56</v>
      </c>
      <c r="Q30">
        <v>1</v>
      </c>
      <c r="R30" t="s">
        <v>59</v>
      </c>
      <c r="S30" t="s">
        <v>60</v>
      </c>
      <c r="T30" t="s">
        <v>61</v>
      </c>
      <c r="U30">
        <v>41</v>
      </c>
      <c r="V30" t="s">
        <v>62</v>
      </c>
      <c r="W30" t="s">
        <v>114</v>
      </c>
      <c r="X30">
        <v>0.78420400000000001</v>
      </c>
      <c r="Y30" t="s">
        <v>115</v>
      </c>
      <c r="Z30">
        <v>15868</v>
      </c>
      <c r="AA30">
        <v>291.286</v>
      </c>
      <c r="AB30">
        <f t="shared" si="0"/>
        <v>4.8547666666666665</v>
      </c>
      <c r="AC30">
        <v>293.65100000000001</v>
      </c>
      <c r="AD30">
        <v>18</v>
      </c>
      <c r="AE30">
        <v>2.7603099999999998E-2</v>
      </c>
      <c r="AF30">
        <v>94</v>
      </c>
      <c r="AG30">
        <v>94.027600000000007</v>
      </c>
      <c r="AH30">
        <v>1</v>
      </c>
      <c r="AI30" t="s">
        <v>383</v>
      </c>
      <c r="AJ30">
        <v>4</v>
      </c>
      <c r="AK30" t="s">
        <v>56</v>
      </c>
      <c r="AL30">
        <v>0</v>
      </c>
      <c r="AM30">
        <v>0</v>
      </c>
      <c r="AN30" t="s">
        <v>56</v>
      </c>
      <c r="AO30" t="s">
        <v>56</v>
      </c>
      <c r="AP30" t="s">
        <v>56</v>
      </c>
      <c r="AQ30" t="s">
        <v>56</v>
      </c>
      <c r="AR30" t="s">
        <v>56</v>
      </c>
      <c r="AS30" t="s">
        <v>56</v>
      </c>
      <c r="AT30" t="s">
        <v>56</v>
      </c>
      <c r="AU30" t="s">
        <v>56</v>
      </c>
      <c r="AV30" t="s">
        <v>56</v>
      </c>
      <c r="AW30">
        <v>988.89559739226502</v>
      </c>
      <c r="AX30">
        <v>981</v>
      </c>
      <c r="AY30">
        <f t="shared" si="1"/>
        <v>7.8955973922650173</v>
      </c>
      <c r="AZ30">
        <f t="shared" si="2"/>
        <v>7.8955973922650173</v>
      </c>
      <c r="BA30" t="s">
        <v>72</v>
      </c>
    </row>
    <row r="31" spans="1:53" x14ac:dyDescent="0.25">
      <c r="A31" t="s">
        <v>771</v>
      </c>
      <c r="B31" t="s">
        <v>772</v>
      </c>
      <c r="C31" t="s">
        <v>51</v>
      </c>
      <c r="D31" t="s">
        <v>111</v>
      </c>
      <c r="E31" t="s">
        <v>112</v>
      </c>
      <c r="F31" t="s">
        <v>56</v>
      </c>
      <c r="G31" t="s">
        <v>578</v>
      </c>
      <c r="H31" t="s">
        <v>55</v>
      </c>
      <c r="I31">
        <v>300</v>
      </c>
      <c r="J31">
        <v>0</v>
      </c>
      <c r="K31">
        <v>1</v>
      </c>
      <c r="L31" t="s">
        <v>56</v>
      </c>
      <c r="M31" t="s">
        <v>56</v>
      </c>
      <c r="N31" t="s">
        <v>56</v>
      </c>
      <c r="O31" t="s">
        <v>773</v>
      </c>
      <c r="P31" t="s">
        <v>56</v>
      </c>
      <c r="Q31">
        <v>1</v>
      </c>
      <c r="R31" t="s">
        <v>59</v>
      </c>
      <c r="S31" t="s">
        <v>60</v>
      </c>
      <c r="T31" t="s">
        <v>61</v>
      </c>
      <c r="U31">
        <v>187</v>
      </c>
      <c r="V31" t="s">
        <v>62</v>
      </c>
      <c r="W31" t="s">
        <v>114</v>
      </c>
      <c r="X31">
        <v>0.71919</v>
      </c>
      <c r="Y31" t="s">
        <v>115</v>
      </c>
      <c r="Z31">
        <v>7580</v>
      </c>
      <c r="AA31">
        <v>1439.7</v>
      </c>
      <c r="AB31">
        <f t="shared" si="0"/>
        <v>23.995000000000001</v>
      </c>
      <c r="AC31">
        <v>669671</v>
      </c>
      <c r="AD31">
        <v>13</v>
      </c>
      <c r="AE31">
        <v>200.90099999999899</v>
      </c>
      <c r="AF31">
        <v>300</v>
      </c>
      <c r="AG31">
        <v>99.098600000000005</v>
      </c>
      <c r="AH31">
        <v>1</v>
      </c>
      <c r="AI31" t="s">
        <v>736</v>
      </c>
      <c r="AJ31">
        <v>2</v>
      </c>
      <c r="AK31" t="s">
        <v>56</v>
      </c>
      <c r="AL31">
        <v>0</v>
      </c>
      <c r="AM31">
        <v>0</v>
      </c>
      <c r="AN31" t="s">
        <v>56</v>
      </c>
      <c r="AO31" t="s">
        <v>56</v>
      </c>
      <c r="AP31" t="s">
        <v>56</v>
      </c>
      <c r="AQ31" t="s">
        <v>56</v>
      </c>
      <c r="AR31" t="s">
        <v>56</v>
      </c>
      <c r="AS31" t="s">
        <v>56</v>
      </c>
      <c r="AT31" t="s">
        <v>56</v>
      </c>
      <c r="AU31" t="s">
        <v>56</v>
      </c>
      <c r="AV31" t="s">
        <v>56</v>
      </c>
      <c r="AW31">
        <v>1967.35690319127</v>
      </c>
      <c r="AX31">
        <v>1976</v>
      </c>
      <c r="AY31">
        <f t="shared" si="1"/>
        <v>-8.6430968087299789</v>
      </c>
      <c r="AZ31">
        <f t="shared" si="2"/>
        <v>8.6430968087299789</v>
      </c>
      <c r="BA31" t="s">
        <v>72</v>
      </c>
    </row>
    <row r="32" spans="1:53" x14ac:dyDescent="0.25">
      <c r="A32" t="s">
        <v>872</v>
      </c>
      <c r="B32" t="s">
        <v>873</v>
      </c>
      <c r="C32" t="s">
        <v>51</v>
      </c>
      <c r="D32" t="s">
        <v>75</v>
      </c>
      <c r="E32" t="s">
        <v>53</v>
      </c>
      <c r="F32" t="s">
        <v>76</v>
      </c>
      <c r="G32" t="s">
        <v>76</v>
      </c>
      <c r="H32" t="s">
        <v>55</v>
      </c>
      <c r="I32">
        <v>137.048</v>
      </c>
      <c r="J32">
        <v>137.048</v>
      </c>
      <c r="K32">
        <v>1</v>
      </c>
      <c r="L32" s="1">
        <v>204423</v>
      </c>
      <c r="M32" t="s">
        <v>56</v>
      </c>
      <c r="N32" t="s">
        <v>874</v>
      </c>
      <c r="O32" t="s">
        <v>875</v>
      </c>
      <c r="P32" t="s">
        <v>56</v>
      </c>
      <c r="Q32">
        <v>1</v>
      </c>
      <c r="R32" t="s">
        <v>80</v>
      </c>
      <c r="S32" t="s">
        <v>60</v>
      </c>
      <c r="T32" t="s">
        <v>61</v>
      </c>
      <c r="U32">
        <v>73</v>
      </c>
      <c r="V32" t="s">
        <v>62</v>
      </c>
      <c r="W32" t="s">
        <v>81</v>
      </c>
      <c r="X32">
        <v>0.76279799999999998</v>
      </c>
      <c r="Y32" t="s">
        <v>82</v>
      </c>
      <c r="Z32">
        <v>3089</v>
      </c>
      <c r="AA32">
        <v>435.24</v>
      </c>
      <c r="AB32">
        <f t="shared" si="0"/>
        <v>7.2540000000000004</v>
      </c>
      <c r="AC32">
        <v>226536</v>
      </c>
      <c r="AD32">
        <v>7</v>
      </c>
      <c r="AE32">
        <v>31.046299999999999</v>
      </c>
      <c r="AF32">
        <v>137.048</v>
      </c>
      <c r="AG32">
        <v>106.002</v>
      </c>
      <c r="AH32">
        <v>1</v>
      </c>
      <c r="AI32" t="s">
        <v>834</v>
      </c>
      <c r="AJ32">
        <v>2</v>
      </c>
      <c r="AK32" t="s">
        <v>56</v>
      </c>
      <c r="AL32">
        <v>0</v>
      </c>
      <c r="AM32">
        <v>0</v>
      </c>
      <c r="AN32" t="s">
        <v>876</v>
      </c>
      <c r="AO32" t="s">
        <v>877</v>
      </c>
      <c r="AP32" t="s">
        <v>878</v>
      </c>
      <c r="AQ32" t="s">
        <v>56</v>
      </c>
      <c r="AR32" t="s">
        <v>56</v>
      </c>
      <c r="AS32" t="s">
        <v>56</v>
      </c>
      <c r="AT32" t="s">
        <v>879</v>
      </c>
      <c r="AU32" t="s">
        <v>880</v>
      </c>
      <c r="AV32" t="s">
        <v>71</v>
      </c>
      <c r="AW32">
        <v>1115.0537534077801</v>
      </c>
      <c r="AX32">
        <v>1125</v>
      </c>
      <c r="AY32">
        <f t="shared" si="1"/>
        <v>-9.9462465922199499</v>
      </c>
      <c r="AZ32">
        <f t="shared" si="2"/>
        <v>9.9462465922199499</v>
      </c>
      <c r="BA32" t="s">
        <v>72</v>
      </c>
    </row>
    <row r="33" spans="1:53" x14ac:dyDescent="0.25">
      <c r="A33" t="s">
        <v>290</v>
      </c>
      <c r="B33" t="s">
        <v>291</v>
      </c>
      <c r="C33" t="s">
        <v>51</v>
      </c>
      <c r="D33" t="s">
        <v>75</v>
      </c>
      <c r="E33" t="s">
        <v>53</v>
      </c>
      <c r="F33" t="s">
        <v>99</v>
      </c>
      <c r="G33" t="s">
        <v>99</v>
      </c>
      <c r="H33" t="s">
        <v>55</v>
      </c>
      <c r="I33">
        <v>110.03700000000001</v>
      </c>
      <c r="J33">
        <v>110.03700000000001</v>
      </c>
      <c r="K33">
        <v>1</v>
      </c>
      <c r="L33" t="s">
        <v>163</v>
      </c>
      <c r="M33" t="s">
        <v>56</v>
      </c>
      <c r="N33" t="s">
        <v>164</v>
      </c>
      <c r="O33" t="s">
        <v>165</v>
      </c>
      <c r="P33" t="s">
        <v>56</v>
      </c>
      <c r="Q33">
        <v>1</v>
      </c>
      <c r="R33" t="s">
        <v>80</v>
      </c>
      <c r="S33" t="s">
        <v>60</v>
      </c>
      <c r="T33" t="s">
        <v>61</v>
      </c>
      <c r="U33">
        <v>86</v>
      </c>
      <c r="V33" t="s">
        <v>62</v>
      </c>
      <c r="W33" t="s">
        <v>81</v>
      </c>
      <c r="X33">
        <v>0.85961299999999996</v>
      </c>
      <c r="Y33" t="s">
        <v>82</v>
      </c>
      <c r="Z33">
        <v>12700</v>
      </c>
      <c r="AA33">
        <v>542.91399999999999</v>
      </c>
      <c r="AB33">
        <f t="shared" si="0"/>
        <v>9.048566666666666</v>
      </c>
      <c r="AC33">
        <v>153.577</v>
      </c>
      <c r="AD33">
        <v>17</v>
      </c>
      <c r="AE33">
        <v>1.68991E-2</v>
      </c>
      <c r="AF33">
        <v>110.03700000000001</v>
      </c>
      <c r="AG33">
        <v>110.02</v>
      </c>
      <c r="AH33">
        <v>1</v>
      </c>
      <c r="AI33" t="s">
        <v>292</v>
      </c>
      <c r="AJ33">
        <v>2</v>
      </c>
      <c r="AK33" t="s">
        <v>56</v>
      </c>
      <c r="AL33">
        <v>0</v>
      </c>
      <c r="AM33">
        <v>0</v>
      </c>
      <c r="AN33" t="s">
        <v>167</v>
      </c>
      <c r="AO33" t="s">
        <v>168</v>
      </c>
      <c r="AP33" t="s">
        <v>169</v>
      </c>
      <c r="AQ33" t="s">
        <v>56</v>
      </c>
      <c r="AR33" t="s">
        <v>56</v>
      </c>
      <c r="AS33" t="s">
        <v>56</v>
      </c>
      <c r="AT33" t="s">
        <v>56</v>
      </c>
      <c r="AU33" t="s">
        <v>56</v>
      </c>
      <c r="AV33" t="s">
        <v>87</v>
      </c>
      <c r="AW33">
        <v>1198.95121567396</v>
      </c>
      <c r="AX33">
        <v>1209</v>
      </c>
      <c r="AY33">
        <f t="shared" si="1"/>
        <v>-10.04878432604005</v>
      </c>
      <c r="AZ33">
        <f t="shared" si="2"/>
        <v>10.04878432604005</v>
      </c>
      <c r="BA33" t="s">
        <v>72</v>
      </c>
    </row>
    <row r="34" spans="1:53" x14ac:dyDescent="0.25">
      <c r="A34" t="s">
        <v>456</v>
      </c>
      <c r="B34" t="s">
        <v>457</v>
      </c>
      <c r="C34" t="s">
        <v>51</v>
      </c>
      <c r="D34" t="s">
        <v>111</v>
      </c>
      <c r="E34" t="s">
        <v>112</v>
      </c>
      <c r="F34" t="s">
        <v>56</v>
      </c>
      <c r="G34" t="s">
        <v>113</v>
      </c>
      <c r="H34" t="s">
        <v>55</v>
      </c>
      <c r="I34">
        <v>110</v>
      </c>
      <c r="J34">
        <v>0</v>
      </c>
      <c r="K34">
        <v>1</v>
      </c>
      <c r="L34" t="s">
        <v>56</v>
      </c>
      <c r="M34" t="s">
        <v>56</v>
      </c>
      <c r="N34" t="s">
        <v>56</v>
      </c>
      <c r="O34" t="s">
        <v>56</v>
      </c>
      <c r="P34" t="s">
        <v>56</v>
      </c>
      <c r="Q34">
        <v>1</v>
      </c>
      <c r="R34" t="s">
        <v>59</v>
      </c>
      <c r="S34" t="s">
        <v>60</v>
      </c>
      <c r="T34" t="s">
        <v>61</v>
      </c>
      <c r="U34">
        <v>86</v>
      </c>
      <c r="V34" t="s">
        <v>62</v>
      </c>
      <c r="W34" t="s">
        <v>114</v>
      </c>
      <c r="X34">
        <v>0.81498899999999996</v>
      </c>
      <c r="Y34" t="s">
        <v>115</v>
      </c>
      <c r="Z34">
        <v>12700</v>
      </c>
      <c r="AA34">
        <v>542.91399999999999</v>
      </c>
      <c r="AB34">
        <f t="shared" ref="AB34:AB62" si="3">AA34/60</f>
        <v>9.048566666666666</v>
      </c>
      <c r="AC34">
        <v>182.75899999999999</v>
      </c>
      <c r="AD34">
        <v>17</v>
      </c>
      <c r="AE34">
        <v>2.01035E-2</v>
      </c>
      <c r="AF34">
        <v>110</v>
      </c>
      <c r="AG34">
        <v>110.02</v>
      </c>
      <c r="AH34">
        <v>1</v>
      </c>
      <c r="AI34" t="s">
        <v>292</v>
      </c>
      <c r="AJ34">
        <v>2</v>
      </c>
      <c r="AK34" t="s">
        <v>56</v>
      </c>
      <c r="AL34">
        <v>0</v>
      </c>
      <c r="AM34">
        <v>0</v>
      </c>
      <c r="AN34" t="s">
        <v>56</v>
      </c>
      <c r="AO34" t="s">
        <v>56</v>
      </c>
      <c r="AP34" t="s">
        <v>56</v>
      </c>
      <c r="AQ34" t="s">
        <v>56</v>
      </c>
      <c r="AR34" t="s">
        <v>56</v>
      </c>
      <c r="AS34" t="s">
        <v>56</v>
      </c>
      <c r="AT34" t="s">
        <v>56</v>
      </c>
      <c r="AU34" t="s">
        <v>56</v>
      </c>
      <c r="AV34" t="s">
        <v>56</v>
      </c>
      <c r="AW34">
        <v>1198.95121567396</v>
      </c>
      <c r="AX34">
        <v>1209</v>
      </c>
      <c r="AY34">
        <f t="shared" ref="AY34:AY62" si="4">AW34-AX34</f>
        <v>-10.04878432604005</v>
      </c>
      <c r="AZ34">
        <f t="shared" ref="AZ34:AZ62" si="5">ABS(AY34)</f>
        <v>10.04878432604005</v>
      </c>
      <c r="BA34" t="s">
        <v>72</v>
      </c>
    </row>
    <row r="35" spans="1:53" x14ac:dyDescent="0.25">
      <c r="A35" t="s">
        <v>161</v>
      </c>
      <c r="B35" t="s">
        <v>162</v>
      </c>
      <c r="C35" t="s">
        <v>51</v>
      </c>
      <c r="D35" t="s">
        <v>75</v>
      </c>
      <c r="E35" t="s">
        <v>53</v>
      </c>
      <c r="F35" t="s">
        <v>76</v>
      </c>
      <c r="G35" t="s">
        <v>76</v>
      </c>
      <c r="H35" t="s">
        <v>55</v>
      </c>
      <c r="I35">
        <v>110.03700000000001</v>
      </c>
      <c r="J35">
        <v>110.03700000000001</v>
      </c>
      <c r="K35">
        <v>1</v>
      </c>
      <c r="L35" t="s">
        <v>163</v>
      </c>
      <c r="M35" t="s">
        <v>56</v>
      </c>
      <c r="N35" t="s">
        <v>164</v>
      </c>
      <c r="O35" t="s">
        <v>165</v>
      </c>
      <c r="P35" t="s">
        <v>56</v>
      </c>
      <c r="Q35">
        <v>1</v>
      </c>
      <c r="R35" t="s">
        <v>80</v>
      </c>
      <c r="S35" t="s">
        <v>60</v>
      </c>
      <c r="T35" t="s">
        <v>61</v>
      </c>
      <c r="U35">
        <v>85</v>
      </c>
      <c r="V35" t="s">
        <v>62</v>
      </c>
      <c r="W35" t="s">
        <v>81</v>
      </c>
      <c r="X35">
        <v>0.899617</v>
      </c>
      <c r="Y35" t="s">
        <v>82</v>
      </c>
      <c r="Z35">
        <v>9625</v>
      </c>
      <c r="AA35">
        <v>542.64300000000003</v>
      </c>
      <c r="AB35">
        <f t="shared" si="3"/>
        <v>9.0440500000000004</v>
      </c>
      <c r="AC35">
        <v>139.08600000000001</v>
      </c>
      <c r="AD35">
        <v>15</v>
      </c>
      <c r="AE35">
        <v>1.53046E-2</v>
      </c>
      <c r="AF35">
        <v>110.03700000000001</v>
      </c>
      <c r="AG35">
        <v>110.02200000000001</v>
      </c>
      <c r="AH35">
        <v>1</v>
      </c>
      <c r="AI35" t="s">
        <v>166</v>
      </c>
      <c r="AJ35">
        <v>2</v>
      </c>
      <c r="AK35" t="s">
        <v>56</v>
      </c>
      <c r="AL35">
        <v>0</v>
      </c>
      <c r="AM35">
        <v>0</v>
      </c>
      <c r="AN35" t="s">
        <v>167</v>
      </c>
      <c r="AO35" t="s">
        <v>168</v>
      </c>
      <c r="AP35" t="s">
        <v>169</v>
      </c>
      <c r="AQ35" t="s">
        <v>56</v>
      </c>
      <c r="AR35" t="s">
        <v>56</v>
      </c>
      <c r="AS35" t="s">
        <v>56</v>
      </c>
      <c r="AT35" t="s">
        <v>56</v>
      </c>
      <c r="AU35" t="s">
        <v>56</v>
      </c>
      <c r="AV35" t="s">
        <v>87</v>
      </c>
      <c r="AW35">
        <v>1198.7400578060101</v>
      </c>
      <c r="AX35">
        <v>1209</v>
      </c>
      <c r="AY35">
        <f t="shared" si="4"/>
        <v>-10.2599421939899</v>
      </c>
      <c r="AZ35">
        <f t="shared" si="5"/>
        <v>10.2599421939899</v>
      </c>
      <c r="BA35" t="s">
        <v>72</v>
      </c>
    </row>
    <row r="36" spans="1:53" x14ac:dyDescent="0.25">
      <c r="A36" t="s">
        <v>456</v>
      </c>
      <c r="B36" t="s">
        <v>457</v>
      </c>
      <c r="C36" t="s">
        <v>51</v>
      </c>
      <c r="D36" t="s">
        <v>111</v>
      </c>
      <c r="E36" t="s">
        <v>112</v>
      </c>
      <c r="F36" t="s">
        <v>56</v>
      </c>
      <c r="G36" t="s">
        <v>113</v>
      </c>
      <c r="H36" t="s">
        <v>55</v>
      </c>
      <c r="I36">
        <v>110</v>
      </c>
      <c r="J36">
        <v>0</v>
      </c>
      <c r="K36">
        <v>1</v>
      </c>
      <c r="L36" t="s">
        <v>56</v>
      </c>
      <c r="M36" t="s">
        <v>56</v>
      </c>
      <c r="N36" t="s">
        <v>56</v>
      </c>
      <c r="O36" t="s">
        <v>56</v>
      </c>
      <c r="P36" t="s">
        <v>56</v>
      </c>
      <c r="Q36">
        <v>1</v>
      </c>
      <c r="R36" t="s">
        <v>59</v>
      </c>
      <c r="S36" t="s">
        <v>60</v>
      </c>
      <c r="T36" t="s">
        <v>61</v>
      </c>
      <c r="U36">
        <v>85</v>
      </c>
      <c r="V36" t="s">
        <v>62</v>
      </c>
      <c r="W36" t="s">
        <v>114</v>
      </c>
      <c r="X36">
        <v>0.82991800000000004</v>
      </c>
      <c r="Y36" t="s">
        <v>115</v>
      </c>
      <c r="Z36">
        <v>9625</v>
      </c>
      <c r="AA36">
        <v>542.64300000000003</v>
      </c>
      <c r="AB36">
        <f t="shared" si="3"/>
        <v>9.0440500000000004</v>
      </c>
      <c r="AC36">
        <v>197.255</v>
      </c>
      <c r="AD36">
        <v>24</v>
      </c>
      <c r="AE36">
        <v>2.1697999999999999E-2</v>
      </c>
      <c r="AF36">
        <v>110</v>
      </c>
      <c r="AG36">
        <v>110.02200000000001</v>
      </c>
      <c r="AH36">
        <v>1</v>
      </c>
      <c r="AI36" t="s">
        <v>166</v>
      </c>
      <c r="AJ36">
        <v>2</v>
      </c>
      <c r="AK36" t="s">
        <v>56</v>
      </c>
      <c r="AL36">
        <v>0</v>
      </c>
      <c r="AM36">
        <v>0</v>
      </c>
      <c r="AN36" t="s">
        <v>56</v>
      </c>
      <c r="AO36" t="s">
        <v>56</v>
      </c>
      <c r="AP36" t="s">
        <v>56</v>
      </c>
      <c r="AQ36" t="s">
        <v>56</v>
      </c>
      <c r="AR36" t="s">
        <v>56</v>
      </c>
      <c r="AS36" t="s">
        <v>56</v>
      </c>
      <c r="AT36" t="s">
        <v>56</v>
      </c>
      <c r="AU36" t="s">
        <v>56</v>
      </c>
      <c r="AV36" t="s">
        <v>56</v>
      </c>
      <c r="AW36">
        <v>1198.7400578060101</v>
      </c>
      <c r="AX36">
        <v>1209</v>
      </c>
      <c r="AY36">
        <f t="shared" si="4"/>
        <v>-10.2599421939899</v>
      </c>
      <c r="AZ36">
        <f t="shared" si="5"/>
        <v>10.2599421939899</v>
      </c>
      <c r="BA36" t="s">
        <v>72</v>
      </c>
    </row>
    <row r="37" spans="1:53" x14ac:dyDescent="0.25">
      <c r="A37" t="s">
        <v>88</v>
      </c>
      <c r="B37" t="s">
        <v>89</v>
      </c>
      <c r="C37" t="s">
        <v>51</v>
      </c>
      <c r="D37" t="s">
        <v>75</v>
      </c>
      <c r="E37" t="s">
        <v>53</v>
      </c>
      <c r="F37" t="s">
        <v>76</v>
      </c>
      <c r="G37" t="s">
        <v>76</v>
      </c>
      <c r="H37" t="s">
        <v>55</v>
      </c>
      <c r="I37">
        <v>108.05800000000001</v>
      </c>
      <c r="J37">
        <v>108.05800000000001</v>
      </c>
      <c r="K37">
        <v>1</v>
      </c>
      <c r="L37" t="s">
        <v>90</v>
      </c>
      <c r="M37" t="s">
        <v>56</v>
      </c>
      <c r="N37" t="s">
        <v>91</v>
      </c>
      <c r="O37" t="s">
        <v>92</v>
      </c>
      <c r="P37" t="s">
        <v>56</v>
      </c>
      <c r="Q37">
        <v>1</v>
      </c>
      <c r="R37" t="s">
        <v>80</v>
      </c>
      <c r="S37" t="s">
        <v>60</v>
      </c>
      <c r="T37" t="s">
        <v>61</v>
      </c>
      <c r="U37">
        <v>56</v>
      </c>
      <c r="V37" t="s">
        <v>62</v>
      </c>
      <c r="W37" t="s">
        <v>81</v>
      </c>
      <c r="X37">
        <v>0.93228599999999995</v>
      </c>
      <c r="Y37" t="s">
        <v>82</v>
      </c>
      <c r="Z37">
        <v>11155</v>
      </c>
      <c r="AA37">
        <v>375.42599999999999</v>
      </c>
      <c r="AB37">
        <f t="shared" si="3"/>
        <v>6.2570999999999994</v>
      </c>
      <c r="AC37">
        <v>214.709</v>
      </c>
      <c r="AD37">
        <v>18</v>
      </c>
      <c r="AE37">
        <v>2.3200999999999999E-2</v>
      </c>
      <c r="AF37">
        <v>108.05800000000001</v>
      </c>
      <c r="AG37">
        <v>108.035</v>
      </c>
      <c r="AH37">
        <v>1</v>
      </c>
      <c r="AI37" t="s">
        <v>96</v>
      </c>
      <c r="AJ37">
        <v>4</v>
      </c>
      <c r="AK37" t="s">
        <v>56</v>
      </c>
      <c r="AL37">
        <v>0</v>
      </c>
      <c r="AM37">
        <v>0</v>
      </c>
      <c r="AN37" t="s">
        <v>84</v>
      </c>
      <c r="AO37" t="s">
        <v>94</v>
      </c>
      <c r="AP37" t="s">
        <v>95</v>
      </c>
      <c r="AQ37" t="s">
        <v>56</v>
      </c>
      <c r="AR37" t="s">
        <v>56</v>
      </c>
      <c r="AS37" t="s">
        <v>56</v>
      </c>
      <c r="AT37" t="s">
        <v>56</v>
      </c>
      <c r="AU37" t="s">
        <v>56</v>
      </c>
      <c r="AV37" t="s">
        <v>56</v>
      </c>
      <c r="AW37">
        <v>1064.70187151599</v>
      </c>
      <c r="AX37">
        <v>1075</v>
      </c>
      <c r="AY37">
        <f t="shared" si="4"/>
        <v>-10.298128484010022</v>
      </c>
      <c r="AZ37">
        <f t="shared" si="5"/>
        <v>10.298128484010022</v>
      </c>
      <c r="BA37" t="s">
        <v>72</v>
      </c>
    </row>
    <row r="38" spans="1:53" x14ac:dyDescent="0.25">
      <c r="A38" t="s">
        <v>244</v>
      </c>
      <c r="B38" t="s">
        <v>245</v>
      </c>
      <c r="C38" t="s">
        <v>51</v>
      </c>
      <c r="D38" t="s">
        <v>75</v>
      </c>
      <c r="E38" t="s">
        <v>53</v>
      </c>
      <c r="F38" t="s">
        <v>246</v>
      </c>
      <c r="G38" t="s">
        <v>246</v>
      </c>
      <c r="H38" t="s">
        <v>55</v>
      </c>
      <c r="I38">
        <v>138.06799999999899</v>
      </c>
      <c r="J38">
        <v>138.06799999999899</v>
      </c>
      <c r="K38">
        <v>1</v>
      </c>
      <c r="L38" t="s">
        <v>247</v>
      </c>
      <c r="M38" t="s">
        <v>56</v>
      </c>
      <c r="N38" t="s">
        <v>248</v>
      </c>
      <c r="O38" t="s">
        <v>249</v>
      </c>
      <c r="P38" t="s">
        <v>56</v>
      </c>
      <c r="Q38">
        <v>1</v>
      </c>
      <c r="R38" t="s">
        <v>80</v>
      </c>
      <c r="S38" t="s">
        <v>60</v>
      </c>
      <c r="T38" t="s">
        <v>61</v>
      </c>
      <c r="U38">
        <v>98</v>
      </c>
      <c r="V38" t="s">
        <v>62</v>
      </c>
      <c r="W38" t="s">
        <v>81</v>
      </c>
      <c r="X38">
        <v>0.76688699999999999</v>
      </c>
      <c r="Y38" t="s">
        <v>82</v>
      </c>
      <c r="Z38">
        <v>2350</v>
      </c>
      <c r="AA38">
        <v>699.86699999999996</v>
      </c>
      <c r="AB38">
        <f t="shared" si="3"/>
        <v>11.664449999999999</v>
      </c>
      <c r="AC38">
        <v>224990</v>
      </c>
      <c r="AD38">
        <v>8</v>
      </c>
      <c r="AE38">
        <v>31.0639</v>
      </c>
      <c r="AF38">
        <v>138.06799999999899</v>
      </c>
      <c r="AG38">
        <v>107.003999999999</v>
      </c>
      <c r="AH38">
        <v>1</v>
      </c>
      <c r="AI38" t="s">
        <v>850</v>
      </c>
      <c r="AJ38">
        <v>4</v>
      </c>
      <c r="AK38" t="s">
        <v>56</v>
      </c>
      <c r="AL38">
        <v>0</v>
      </c>
      <c r="AM38">
        <v>0</v>
      </c>
      <c r="AN38" t="s">
        <v>251</v>
      </c>
      <c r="AO38" t="s">
        <v>252</v>
      </c>
      <c r="AP38" t="s">
        <v>253</v>
      </c>
      <c r="AQ38" t="s">
        <v>56</v>
      </c>
      <c r="AR38" t="s">
        <v>56</v>
      </c>
      <c r="AS38" t="s">
        <v>56</v>
      </c>
      <c r="AT38" t="s">
        <v>134</v>
      </c>
      <c r="AU38" t="s">
        <v>254</v>
      </c>
      <c r="AV38" t="s">
        <v>87</v>
      </c>
      <c r="AW38">
        <v>1318.5273487166801</v>
      </c>
      <c r="AX38">
        <v>1308</v>
      </c>
      <c r="AY38">
        <f t="shared" si="4"/>
        <v>10.527348716680081</v>
      </c>
      <c r="AZ38">
        <f t="shared" si="5"/>
        <v>10.527348716680081</v>
      </c>
      <c r="BA38" t="s">
        <v>72</v>
      </c>
    </row>
    <row r="39" spans="1:53" x14ac:dyDescent="0.25">
      <c r="A39" t="s">
        <v>757</v>
      </c>
      <c r="B39" t="s">
        <v>758</v>
      </c>
      <c r="C39" t="s">
        <v>51</v>
      </c>
      <c r="D39" t="s">
        <v>111</v>
      </c>
      <c r="E39" t="s">
        <v>112</v>
      </c>
      <c r="F39" t="s">
        <v>56</v>
      </c>
      <c r="G39" t="s">
        <v>113</v>
      </c>
      <c r="H39" t="s">
        <v>55</v>
      </c>
      <c r="I39">
        <v>164</v>
      </c>
      <c r="J39">
        <v>0</v>
      </c>
      <c r="K39">
        <v>1</v>
      </c>
      <c r="L39" t="s">
        <v>56</v>
      </c>
      <c r="M39" t="s">
        <v>56</v>
      </c>
      <c r="N39" t="s">
        <v>56</v>
      </c>
      <c r="O39" t="s">
        <v>56</v>
      </c>
      <c r="P39" t="s">
        <v>56</v>
      </c>
      <c r="Q39">
        <v>1</v>
      </c>
      <c r="R39" t="s">
        <v>59</v>
      </c>
      <c r="S39" t="s">
        <v>60</v>
      </c>
      <c r="T39" t="s">
        <v>61</v>
      </c>
      <c r="U39">
        <v>11</v>
      </c>
      <c r="V39" t="s">
        <v>62</v>
      </c>
      <c r="W39" t="s">
        <v>114</v>
      </c>
      <c r="X39">
        <v>0.75291699999999995</v>
      </c>
      <c r="Y39" t="s">
        <v>115</v>
      </c>
      <c r="Z39">
        <v>2826.01</v>
      </c>
      <c r="AA39">
        <v>207.98599999999999</v>
      </c>
      <c r="AB39">
        <f t="shared" si="3"/>
        <v>3.4664333333333333</v>
      </c>
      <c r="AC39">
        <v>542543</v>
      </c>
      <c r="AD39">
        <v>7</v>
      </c>
      <c r="AE39">
        <v>88.977000000000004</v>
      </c>
      <c r="AF39">
        <v>164</v>
      </c>
      <c r="AG39">
        <v>75.022999999999996</v>
      </c>
      <c r="AH39">
        <v>1</v>
      </c>
      <c r="AI39" t="s">
        <v>363</v>
      </c>
      <c r="AJ39">
        <v>2</v>
      </c>
      <c r="AK39" t="s">
        <v>56</v>
      </c>
      <c r="AL39">
        <v>0</v>
      </c>
      <c r="AM39">
        <v>0</v>
      </c>
      <c r="AN39" t="s">
        <v>56</v>
      </c>
      <c r="AO39" t="s">
        <v>56</v>
      </c>
      <c r="AP39" t="s">
        <v>56</v>
      </c>
      <c r="AQ39" t="s">
        <v>56</v>
      </c>
      <c r="AR39" t="s">
        <v>56</v>
      </c>
      <c r="AS39" t="s">
        <v>56</v>
      </c>
      <c r="AT39" t="s">
        <v>56</v>
      </c>
      <c r="AU39" t="s">
        <v>56</v>
      </c>
      <c r="AV39" t="s">
        <v>56</v>
      </c>
      <c r="AW39">
        <v>896</v>
      </c>
      <c r="AX39">
        <v>883</v>
      </c>
      <c r="AY39">
        <f t="shared" si="4"/>
        <v>13</v>
      </c>
      <c r="AZ39">
        <f t="shared" si="5"/>
        <v>13</v>
      </c>
      <c r="BA39" t="s">
        <v>72</v>
      </c>
    </row>
    <row r="40" spans="1:53" x14ac:dyDescent="0.25">
      <c r="A40" t="s">
        <v>152</v>
      </c>
      <c r="B40" t="s">
        <v>153</v>
      </c>
      <c r="C40" t="s">
        <v>51</v>
      </c>
      <c r="D40" t="s">
        <v>75</v>
      </c>
      <c r="E40" t="s">
        <v>53</v>
      </c>
      <c r="F40" t="s">
        <v>142</v>
      </c>
      <c r="G40" t="s">
        <v>142</v>
      </c>
      <c r="H40" t="s">
        <v>55</v>
      </c>
      <c r="I40">
        <v>106.042</v>
      </c>
      <c r="J40">
        <v>106.042</v>
      </c>
      <c r="K40">
        <v>1</v>
      </c>
      <c r="L40" t="s">
        <v>154</v>
      </c>
      <c r="M40" t="s">
        <v>56</v>
      </c>
      <c r="N40" t="s">
        <v>155</v>
      </c>
      <c r="O40" t="s">
        <v>156</v>
      </c>
      <c r="P40" t="s">
        <v>56</v>
      </c>
      <c r="Q40">
        <v>1</v>
      </c>
      <c r="R40" t="s">
        <v>80</v>
      </c>
      <c r="S40" t="s">
        <v>60</v>
      </c>
      <c r="T40" t="s">
        <v>61</v>
      </c>
      <c r="U40">
        <v>37</v>
      </c>
      <c r="V40" t="s">
        <v>62</v>
      </c>
      <c r="W40" t="s">
        <v>81</v>
      </c>
      <c r="X40">
        <v>0.90115299999999998</v>
      </c>
      <c r="Y40" t="s">
        <v>82</v>
      </c>
      <c r="Z40">
        <v>10941</v>
      </c>
      <c r="AA40">
        <v>280.137</v>
      </c>
      <c r="AB40">
        <f t="shared" si="3"/>
        <v>4.6689499999999997</v>
      </c>
      <c r="AC40">
        <v>113481</v>
      </c>
      <c r="AD40">
        <v>14</v>
      </c>
      <c r="AE40">
        <v>12.033799999999999</v>
      </c>
      <c r="AF40">
        <v>106.042</v>
      </c>
      <c r="AG40">
        <v>94.008200000000002</v>
      </c>
      <c r="AH40">
        <v>1</v>
      </c>
      <c r="AI40" t="s">
        <v>157</v>
      </c>
      <c r="AJ40">
        <v>4</v>
      </c>
      <c r="AK40" t="s">
        <v>56</v>
      </c>
      <c r="AL40">
        <v>0</v>
      </c>
      <c r="AM40">
        <v>0</v>
      </c>
      <c r="AN40" t="s">
        <v>158</v>
      </c>
      <c r="AO40" t="s">
        <v>159</v>
      </c>
      <c r="AP40" t="s">
        <v>160</v>
      </c>
      <c r="AQ40" t="s">
        <v>56</v>
      </c>
      <c r="AR40" t="s">
        <v>56</v>
      </c>
      <c r="AS40" t="s">
        <v>56</v>
      </c>
      <c r="AT40" t="s">
        <v>56</v>
      </c>
      <c r="AU40" t="s">
        <v>56</v>
      </c>
      <c r="AV40" t="s">
        <v>87</v>
      </c>
      <c r="AW40">
        <v>976.40792014431497</v>
      </c>
      <c r="AX40">
        <v>962</v>
      </c>
      <c r="AY40">
        <f t="shared" si="4"/>
        <v>14.407920144314971</v>
      </c>
      <c r="AZ40">
        <f t="shared" si="5"/>
        <v>14.407920144314971</v>
      </c>
      <c r="BA40" t="s">
        <v>72</v>
      </c>
    </row>
    <row r="41" spans="1:53" x14ac:dyDescent="0.25">
      <c r="A41" t="s">
        <v>233</v>
      </c>
      <c r="B41" t="s">
        <v>234</v>
      </c>
      <c r="C41" t="s">
        <v>51</v>
      </c>
      <c r="D41" t="s">
        <v>111</v>
      </c>
      <c r="E41" t="s">
        <v>112</v>
      </c>
      <c r="F41" t="s">
        <v>56</v>
      </c>
      <c r="G41" t="s">
        <v>113</v>
      </c>
      <c r="H41" t="s">
        <v>55</v>
      </c>
      <c r="I41">
        <v>106</v>
      </c>
      <c r="J41">
        <v>0</v>
      </c>
      <c r="K41">
        <v>1</v>
      </c>
      <c r="L41" t="s">
        <v>56</v>
      </c>
      <c r="M41" t="s">
        <v>56</v>
      </c>
      <c r="N41" t="s">
        <v>56</v>
      </c>
      <c r="O41" t="s">
        <v>56</v>
      </c>
      <c r="P41" t="s">
        <v>56</v>
      </c>
      <c r="Q41">
        <v>1</v>
      </c>
      <c r="R41" t="s">
        <v>59</v>
      </c>
      <c r="S41" t="s">
        <v>60</v>
      </c>
      <c r="T41" t="s">
        <v>61</v>
      </c>
      <c r="U41">
        <v>37</v>
      </c>
      <c r="V41" t="s">
        <v>62</v>
      </c>
      <c r="W41" t="s">
        <v>114</v>
      </c>
      <c r="X41">
        <v>0.87162099999999898</v>
      </c>
      <c r="Y41" t="s">
        <v>115</v>
      </c>
      <c r="Z41">
        <v>10941</v>
      </c>
      <c r="AA41">
        <v>280.137</v>
      </c>
      <c r="AB41">
        <f t="shared" si="3"/>
        <v>4.6689499999999997</v>
      </c>
      <c r="AC41">
        <v>113130</v>
      </c>
      <c r="AD41">
        <v>15</v>
      </c>
      <c r="AE41">
        <v>11.9918</v>
      </c>
      <c r="AF41">
        <v>106</v>
      </c>
      <c r="AG41">
        <v>94.008200000000002</v>
      </c>
      <c r="AH41">
        <v>1</v>
      </c>
      <c r="AI41" t="s">
        <v>157</v>
      </c>
      <c r="AJ41">
        <v>4</v>
      </c>
      <c r="AK41" t="s">
        <v>56</v>
      </c>
      <c r="AL41">
        <v>0</v>
      </c>
      <c r="AM41">
        <v>0</v>
      </c>
      <c r="AN41" t="s">
        <v>56</v>
      </c>
      <c r="AO41" t="s">
        <v>56</v>
      </c>
      <c r="AP41" t="s">
        <v>56</v>
      </c>
      <c r="AQ41" t="s">
        <v>56</v>
      </c>
      <c r="AR41" t="s">
        <v>56</v>
      </c>
      <c r="AS41" t="s">
        <v>56</v>
      </c>
      <c r="AT41" t="s">
        <v>56</v>
      </c>
      <c r="AU41" t="s">
        <v>56</v>
      </c>
      <c r="AV41" t="s">
        <v>56</v>
      </c>
      <c r="AW41">
        <v>976.40792014431497</v>
      </c>
      <c r="AX41">
        <v>962</v>
      </c>
      <c r="AY41">
        <f t="shared" si="4"/>
        <v>14.407920144314971</v>
      </c>
      <c r="AZ41">
        <f t="shared" si="5"/>
        <v>14.407920144314971</v>
      </c>
      <c r="BA41" t="s">
        <v>72</v>
      </c>
    </row>
    <row r="42" spans="1:53" x14ac:dyDescent="0.25">
      <c r="A42" t="s">
        <v>805</v>
      </c>
      <c r="B42" t="s">
        <v>806</v>
      </c>
      <c r="C42" t="s">
        <v>51</v>
      </c>
      <c r="D42" t="s">
        <v>75</v>
      </c>
      <c r="E42" t="s">
        <v>53</v>
      </c>
      <c r="F42" t="s">
        <v>142</v>
      </c>
      <c r="G42" t="s">
        <v>142</v>
      </c>
      <c r="H42" t="s">
        <v>55</v>
      </c>
      <c r="I42">
        <v>194.08</v>
      </c>
      <c r="J42">
        <v>194.08</v>
      </c>
      <c r="K42">
        <v>1</v>
      </c>
      <c r="L42" t="s">
        <v>807</v>
      </c>
      <c r="M42" t="s">
        <v>56</v>
      </c>
      <c r="N42" t="s">
        <v>808</v>
      </c>
      <c r="O42" t="s">
        <v>809</v>
      </c>
      <c r="P42" t="s">
        <v>56</v>
      </c>
      <c r="Q42">
        <v>1</v>
      </c>
      <c r="R42" t="s">
        <v>80</v>
      </c>
      <c r="S42" t="s">
        <v>60</v>
      </c>
      <c r="T42" t="s">
        <v>61</v>
      </c>
      <c r="U42">
        <v>167</v>
      </c>
      <c r="V42" t="s">
        <v>62</v>
      </c>
      <c r="W42" t="s">
        <v>81</v>
      </c>
      <c r="X42">
        <v>0.77408999999999994</v>
      </c>
      <c r="Y42" t="s">
        <v>82</v>
      </c>
      <c r="Z42">
        <v>28194.7</v>
      </c>
      <c r="AA42">
        <v>1323.81</v>
      </c>
      <c r="AB42">
        <f t="shared" si="3"/>
        <v>22.063499999999998</v>
      </c>
      <c r="AC42">
        <v>577279</v>
      </c>
      <c r="AD42">
        <v>32</v>
      </c>
      <c r="AE42">
        <v>112.038</v>
      </c>
      <c r="AF42">
        <v>194.08</v>
      </c>
      <c r="AG42">
        <v>82.041700000000006</v>
      </c>
      <c r="AH42">
        <v>1</v>
      </c>
      <c r="AI42" t="s">
        <v>810</v>
      </c>
      <c r="AJ42">
        <v>3</v>
      </c>
      <c r="AK42" t="s">
        <v>56</v>
      </c>
      <c r="AL42">
        <v>7</v>
      </c>
      <c r="AM42">
        <v>429</v>
      </c>
      <c r="AN42" t="s">
        <v>811</v>
      </c>
      <c r="AO42" t="s">
        <v>812</v>
      </c>
      <c r="AP42" t="s">
        <v>813</v>
      </c>
      <c r="AQ42" t="s">
        <v>56</v>
      </c>
      <c r="AR42" t="s">
        <v>56</v>
      </c>
      <c r="AS42" t="s">
        <v>56</v>
      </c>
      <c r="AT42" t="s">
        <v>69</v>
      </c>
      <c r="AU42" t="s">
        <v>70</v>
      </c>
      <c r="AV42" t="s">
        <v>71</v>
      </c>
      <c r="AW42">
        <v>1851.7815615782599</v>
      </c>
      <c r="AX42">
        <v>1837</v>
      </c>
      <c r="AY42">
        <f t="shared" si="4"/>
        <v>14.781561578259925</v>
      </c>
      <c r="AZ42">
        <f t="shared" si="5"/>
        <v>14.781561578259925</v>
      </c>
      <c r="BA42" t="s">
        <v>72</v>
      </c>
    </row>
    <row r="43" spans="1:53" x14ac:dyDescent="0.25">
      <c r="A43" t="s">
        <v>399</v>
      </c>
      <c r="B43" t="s">
        <v>400</v>
      </c>
      <c r="C43" t="s">
        <v>51</v>
      </c>
      <c r="D43" t="s">
        <v>75</v>
      </c>
      <c r="E43" t="s">
        <v>53</v>
      </c>
      <c r="F43" t="s">
        <v>246</v>
      </c>
      <c r="G43" t="s">
        <v>246</v>
      </c>
      <c r="H43" t="s">
        <v>55</v>
      </c>
      <c r="I43">
        <v>122.03700000000001</v>
      </c>
      <c r="J43">
        <v>122.03700000000001</v>
      </c>
      <c r="K43">
        <v>1</v>
      </c>
      <c r="L43" t="s">
        <v>401</v>
      </c>
      <c r="M43" t="s">
        <v>56</v>
      </c>
      <c r="N43" t="s">
        <v>402</v>
      </c>
      <c r="O43" t="s">
        <v>403</v>
      </c>
      <c r="P43" t="s">
        <v>56</v>
      </c>
      <c r="Q43">
        <v>1</v>
      </c>
      <c r="R43" t="s">
        <v>80</v>
      </c>
      <c r="S43" t="s">
        <v>60</v>
      </c>
      <c r="T43" t="s">
        <v>61</v>
      </c>
      <c r="U43">
        <v>80</v>
      </c>
      <c r="V43" t="s">
        <v>62</v>
      </c>
      <c r="W43" t="s">
        <v>81</v>
      </c>
      <c r="X43">
        <v>0.84272899999999995</v>
      </c>
      <c r="Y43" t="s">
        <v>82</v>
      </c>
      <c r="Z43">
        <v>4400</v>
      </c>
      <c r="AA43">
        <v>493.29500000000002</v>
      </c>
      <c r="AB43">
        <f t="shared" si="3"/>
        <v>8.2215833333333332</v>
      </c>
      <c r="AC43">
        <v>290.07900000000001</v>
      </c>
      <c r="AD43">
        <v>10</v>
      </c>
      <c r="AE43">
        <v>3.5400399999999999E-2</v>
      </c>
      <c r="AF43">
        <v>122.03700000000001</v>
      </c>
      <c r="AG43">
        <v>122.002</v>
      </c>
      <c r="AH43">
        <v>1</v>
      </c>
      <c r="AI43" t="s">
        <v>404</v>
      </c>
      <c r="AJ43">
        <v>4</v>
      </c>
      <c r="AK43" t="s">
        <v>56</v>
      </c>
      <c r="AL43">
        <v>0</v>
      </c>
      <c r="AM43">
        <v>0</v>
      </c>
      <c r="AN43" t="s">
        <v>405</v>
      </c>
      <c r="AO43" t="s">
        <v>406</v>
      </c>
      <c r="AP43" t="s">
        <v>407</v>
      </c>
      <c r="AQ43" t="s">
        <v>56</v>
      </c>
      <c r="AR43" t="s">
        <v>56</v>
      </c>
      <c r="AS43" t="s">
        <v>56</v>
      </c>
      <c r="AT43" t="s">
        <v>395</v>
      </c>
      <c r="AU43" t="s">
        <v>396</v>
      </c>
      <c r="AV43" t="s">
        <v>87</v>
      </c>
      <c r="AW43">
        <v>1160.2890671498501</v>
      </c>
      <c r="AX43">
        <v>1177</v>
      </c>
      <c r="AY43">
        <f t="shared" si="4"/>
        <v>-16.710932850149902</v>
      </c>
      <c r="AZ43">
        <f t="shared" si="5"/>
        <v>16.710932850149902</v>
      </c>
      <c r="BA43" t="s">
        <v>72</v>
      </c>
    </row>
    <row r="44" spans="1:53" x14ac:dyDescent="0.25">
      <c r="A44" t="s">
        <v>73</v>
      </c>
      <c r="B44" t="s">
        <v>74</v>
      </c>
      <c r="C44" t="s">
        <v>51</v>
      </c>
      <c r="D44" t="s">
        <v>75</v>
      </c>
      <c r="E44" t="s">
        <v>53</v>
      </c>
      <c r="F44" t="s">
        <v>76</v>
      </c>
      <c r="G44" t="s">
        <v>76</v>
      </c>
      <c r="H44" t="s">
        <v>55</v>
      </c>
      <c r="I44">
        <v>108.05800000000001</v>
      </c>
      <c r="J44">
        <v>108.05800000000001</v>
      </c>
      <c r="K44">
        <v>1</v>
      </c>
      <c r="L44" t="s">
        <v>77</v>
      </c>
      <c r="M44" t="s">
        <v>56</v>
      </c>
      <c r="N44" t="s">
        <v>78</v>
      </c>
      <c r="O44" t="s">
        <v>79</v>
      </c>
      <c r="P44" t="s">
        <v>56</v>
      </c>
      <c r="Q44">
        <v>1</v>
      </c>
      <c r="R44" t="s">
        <v>80</v>
      </c>
      <c r="S44" t="s">
        <v>60</v>
      </c>
      <c r="T44" t="s">
        <v>61</v>
      </c>
      <c r="U44">
        <v>58</v>
      </c>
      <c r="V44" t="s">
        <v>62</v>
      </c>
      <c r="W44" t="s">
        <v>81</v>
      </c>
      <c r="X44">
        <v>0.952349</v>
      </c>
      <c r="Y44" t="s">
        <v>82</v>
      </c>
      <c r="Z44">
        <v>91335</v>
      </c>
      <c r="AA44">
        <v>389.95699999999999</v>
      </c>
      <c r="AB44">
        <f t="shared" si="3"/>
        <v>6.4992833333333335</v>
      </c>
      <c r="AC44">
        <v>7880.04</v>
      </c>
      <c r="AD44">
        <v>24</v>
      </c>
      <c r="AE44">
        <v>0.85150099999999995</v>
      </c>
      <c r="AF44">
        <v>108.05800000000001</v>
      </c>
      <c r="AG44">
        <v>108.91</v>
      </c>
      <c r="AH44">
        <v>1</v>
      </c>
      <c r="AI44" t="s">
        <v>83</v>
      </c>
      <c r="AJ44">
        <v>4</v>
      </c>
      <c r="AK44" t="s">
        <v>56</v>
      </c>
      <c r="AL44">
        <v>0</v>
      </c>
      <c r="AM44">
        <v>0</v>
      </c>
      <c r="AN44" t="s">
        <v>84</v>
      </c>
      <c r="AO44" t="s">
        <v>85</v>
      </c>
      <c r="AP44" t="s">
        <v>86</v>
      </c>
      <c r="AQ44" t="s">
        <v>56</v>
      </c>
      <c r="AR44" t="s">
        <v>56</v>
      </c>
      <c r="AS44" t="s">
        <v>56</v>
      </c>
      <c r="AT44" t="s">
        <v>56</v>
      </c>
      <c r="AU44" t="s">
        <v>56</v>
      </c>
      <c r="AV44" t="s">
        <v>87</v>
      </c>
      <c r="AW44">
        <v>1077.36836371036</v>
      </c>
      <c r="AX44">
        <v>1054</v>
      </c>
      <c r="AY44">
        <f t="shared" si="4"/>
        <v>23.368363710359972</v>
      </c>
      <c r="AZ44">
        <f t="shared" si="5"/>
        <v>23.368363710359972</v>
      </c>
      <c r="BA44" t="s">
        <v>72</v>
      </c>
    </row>
    <row r="45" spans="1:53" x14ac:dyDescent="0.25">
      <c r="A45" t="s">
        <v>150</v>
      </c>
      <c r="B45" t="s">
        <v>151</v>
      </c>
      <c r="C45" t="s">
        <v>51</v>
      </c>
      <c r="D45" t="s">
        <v>111</v>
      </c>
      <c r="E45" t="s">
        <v>112</v>
      </c>
      <c r="F45" t="s">
        <v>56</v>
      </c>
      <c r="G45" t="s">
        <v>113</v>
      </c>
      <c r="H45" t="s">
        <v>55</v>
      </c>
      <c r="I45">
        <v>108</v>
      </c>
      <c r="J45">
        <v>0</v>
      </c>
      <c r="K45">
        <v>1</v>
      </c>
      <c r="L45" t="s">
        <v>56</v>
      </c>
      <c r="M45" t="s">
        <v>56</v>
      </c>
      <c r="N45" t="s">
        <v>56</v>
      </c>
      <c r="O45" t="s">
        <v>56</v>
      </c>
      <c r="P45" t="s">
        <v>56</v>
      </c>
      <c r="Q45">
        <v>1</v>
      </c>
      <c r="R45" t="s">
        <v>59</v>
      </c>
      <c r="S45" t="s">
        <v>60</v>
      </c>
      <c r="T45" t="s">
        <v>61</v>
      </c>
      <c r="U45">
        <v>59</v>
      </c>
      <c r="V45" t="s">
        <v>62</v>
      </c>
      <c r="W45" t="s">
        <v>114</v>
      </c>
      <c r="X45">
        <v>0.90390599999999999</v>
      </c>
      <c r="Y45" t="s">
        <v>115</v>
      </c>
      <c r="Z45">
        <v>64208</v>
      </c>
      <c r="AA45">
        <v>390.15699999999998</v>
      </c>
      <c r="AB45">
        <f t="shared" si="3"/>
        <v>6.5026166666666665</v>
      </c>
      <c r="AC45">
        <v>279.60300000000001</v>
      </c>
      <c r="AD45">
        <v>39</v>
      </c>
      <c r="AE45">
        <v>3.0197100000000001E-2</v>
      </c>
      <c r="AF45">
        <v>108</v>
      </c>
      <c r="AG45">
        <v>108.03</v>
      </c>
      <c r="AH45">
        <v>1</v>
      </c>
      <c r="AI45" t="s">
        <v>93</v>
      </c>
      <c r="AJ45">
        <v>3</v>
      </c>
      <c r="AK45" t="s">
        <v>56</v>
      </c>
      <c r="AL45">
        <v>0</v>
      </c>
      <c r="AM45">
        <v>0</v>
      </c>
      <c r="AN45" t="s">
        <v>56</v>
      </c>
      <c r="AO45" t="s">
        <v>56</v>
      </c>
      <c r="AP45" t="s">
        <v>56</v>
      </c>
      <c r="AQ45" t="s">
        <v>56</v>
      </c>
      <c r="AR45" t="s">
        <v>56</v>
      </c>
      <c r="AS45" t="s">
        <v>56</v>
      </c>
      <c r="AT45" t="s">
        <v>56</v>
      </c>
      <c r="AU45" t="s">
        <v>56</v>
      </c>
      <c r="AV45" t="s">
        <v>56</v>
      </c>
      <c r="AW45">
        <v>1077.5427012259399</v>
      </c>
      <c r="AX45">
        <v>1054</v>
      </c>
      <c r="AY45">
        <f t="shared" si="4"/>
        <v>23.542701225939936</v>
      </c>
      <c r="AZ45">
        <f t="shared" si="5"/>
        <v>23.542701225939936</v>
      </c>
      <c r="BA45" t="s">
        <v>72</v>
      </c>
    </row>
    <row r="46" spans="1:53" x14ac:dyDescent="0.25">
      <c r="A46" t="s">
        <v>136</v>
      </c>
      <c r="B46" t="s">
        <v>137</v>
      </c>
      <c r="C46" t="s">
        <v>51</v>
      </c>
      <c r="D46" t="s">
        <v>111</v>
      </c>
      <c r="E46" t="s">
        <v>112</v>
      </c>
      <c r="F46" t="s">
        <v>56</v>
      </c>
      <c r="G46" t="s">
        <v>113</v>
      </c>
      <c r="H46" t="s">
        <v>55</v>
      </c>
      <c r="I46">
        <v>108</v>
      </c>
      <c r="J46">
        <v>0</v>
      </c>
      <c r="K46">
        <v>1</v>
      </c>
      <c r="L46" t="s">
        <v>56</v>
      </c>
      <c r="M46" t="s">
        <v>56</v>
      </c>
      <c r="N46" t="s">
        <v>56</v>
      </c>
      <c r="O46" t="s">
        <v>56</v>
      </c>
      <c r="P46" t="s">
        <v>56</v>
      </c>
      <c r="Q46">
        <v>1</v>
      </c>
      <c r="R46" t="s">
        <v>59</v>
      </c>
      <c r="S46" t="s">
        <v>60</v>
      </c>
      <c r="T46" t="s">
        <v>61</v>
      </c>
      <c r="U46">
        <v>56</v>
      </c>
      <c r="V46" t="s">
        <v>62</v>
      </c>
      <c r="W46" t="s">
        <v>114</v>
      </c>
      <c r="X46">
        <v>0.89388599999999996</v>
      </c>
      <c r="Y46" t="s">
        <v>115</v>
      </c>
      <c r="Z46">
        <v>11155</v>
      </c>
      <c r="AA46">
        <v>375.42599999999999</v>
      </c>
      <c r="AB46">
        <f t="shared" si="3"/>
        <v>6.2570999999999994</v>
      </c>
      <c r="AC46">
        <v>322.200999999999</v>
      </c>
      <c r="AD46">
        <v>22</v>
      </c>
      <c r="AE46">
        <v>3.4797700000000001E-2</v>
      </c>
      <c r="AF46">
        <v>108</v>
      </c>
      <c r="AG46">
        <v>108.035</v>
      </c>
      <c r="AH46">
        <v>1</v>
      </c>
      <c r="AI46" t="s">
        <v>96</v>
      </c>
      <c r="AJ46">
        <v>4</v>
      </c>
      <c r="AK46" t="s">
        <v>56</v>
      </c>
      <c r="AL46">
        <v>0</v>
      </c>
      <c r="AM46">
        <v>0</v>
      </c>
      <c r="AN46" t="s">
        <v>56</v>
      </c>
      <c r="AO46" t="s">
        <v>56</v>
      </c>
      <c r="AP46" t="s">
        <v>56</v>
      </c>
      <c r="AQ46" t="s">
        <v>56</v>
      </c>
      <c r="AR46" t="s">
        <v>56</v>
      </c>
      <c r="AS46" t="s">
        <v>56</v>
      </c>
      <c r="AT46" t="s">
        <v>56</v>
      </c>
      <c r="AU46" t="s">
        <v>56</v>
      </c>
      <c r="AV46" t="s">
        <v>56</v>
      </c>
      <c r="AW46">
        <v>1064.70187151599</v>
      </c>
      <c r="AX46">
        <v>1036</v>
      </c>
      <c r="AY46">
        <f t="shared" si="4"/>
        <v>28.701871515989978</v>
      </c>
      <c r="AZ46">
        <f t="shared" si="5"/>
        <v>28.701871515989978</v>
      </c>
      <c r="BA46" t="s">
        <v>72</v>
      </c>
    </row>
    <row r="47" spans="1:53" x14ac:dyDescent="0.25">
      <c r="A47" t="s">
        <v>191</v>
      </c>
      <c r="B47" t="s">
        <v>192</v>
      </c>
      <c r="C47" t="s">
        <v>51</v>
      </c>
      <c r="D47" t="s">
        <v>118</v>
      </c>
      <c r="E47" t="s">
        <v>112</v>
      </c>
      <c r="F47" t="s">
        <v>119</v>
      </c>
      <c r="G47" t="s">
        <v>120</v>
      </c>
      <c r="H47" t="s">
        <v>55</v>
      </c>
      <c r="I47">
        <v>0</v>
      </c>
      <c r="J47">
        <v>0</v>
      </c>
      <c r="K47">
        <v>1</v>
      </c>
      <c r="L47" t="s">
        <v>56</v>
      </c>
      <c r="M47" t="s">
        <v>56</v>
      </c>
      <c r="N47" t="s">
        <v>56</v>
      </c>
      <c r="O47" t="s">
        <v>56</v>
      </c>
      <c r="P47" t="s">
        <v>56</v>
      </c>
      <c r="Q47">
        <v>1</v>
      </c>
      <c r="R47" t="s">
        <v>59</v>
      </c>
      <c r="S47" t="s">
        <v>60</v>
      </c>
      <c r="T47" t="s">
        <v>61</v>
      </c>
      <c r="U47">
        <v>56</v>
      </c>
      <c r="V47" t="s">
        <v>62</v>
      </c>
      <c r="W47" t="s">
        <v>121</v>
      </c>
      <c r="X47">
        <v>0.88837900000000003</v>
      </c>
      <c r="Y47" t="s">
        <v>122</v>
      </c>
      <c r="Z47">
        <v>11155</v>
      </c>
      <c r="AA47">
        <v>375.42599999999999</v>
      </c>
      <c r="AB47">
        <f t="shared" si="3"/>
        <v>6.2570999999999994</v>
      </c>
      <c r="AC47" t="s">
        <v>123</v>
      </c>
      <c r="AD47">
        <v>22</v>
      </c>
      <c r="AE47">
        <v>108.035</v>
      </c>
      <c r="AF47">
        <v>0</v>
      </c>
      <c r="AG47">
        <v>108.035</v>
      </c>
      <c r="AH47">
        <v>1</v>
      </c>
      <c r="AI47" t="s">
        <v>96</v>
      </c>
      <c r="AJ47">
        <v>4</v>
      </c>
      <c r="AK47" t="s">
        <v>56</v>
      </c>
      <c r="AL47">
        <v>0</v>
      </c>
      <c r="AM47">
        <v>0</v>
      </c>
      <c r="AN47" t="s">
        <v>56</v>
      </c>
      <c r="AO47" t="s">
        <v>56</v>
      </c>
      <c r="AP47" t="s">
        <v>56</v>
      </c>
      <c r="AQ47" t="s">
        <v>56</v>
      </c>
      <c r="AR47" t="s">
        <v>56</v>
      </c>
      <c r="AS47" t="s">
        <v>56</v>
      </c>
      <c r="AT47" t="s">
        <v>56</v>
      </c>
      <c r="AU47" t="s">
        <v>56</v>
      </c>
      <c r="AV47" t="s">
        <v>56</v>
      </c>
      <c r="AW47">
        <v>1064.70187151599</v>
      </c>
      <c r="AX47">
        <v>1036</v>
      </c>
      <c r="AY47">
        <f t="shared" si="4"/>
        <v>28.701871515989978</v>
      </c>
      <c r="AZ47">
        <f t="shared" si="5"/>
        <v>28.701871515989978</v>
      </c>
      <c r="BA47" t="s">
        <v>72</v>
      </c>
    </row>
    <row r="48" spans="1:53" x14ac:dyDescent="0.25">
      <c r="A48" t="s">
        <v>136</v>
      </c>
      <c r="B48" t="s">
        <v>137</v>
      </c>
      <c r="C48" t="s">
        <v>51</v>
      </c>
      <c r="D48" t="s">
        <v>111</v>
      </c>
      <c r="E48" t="s">
        <v>112</v>
      </c>
      <c r="F48" t="s">
        <v>56</v>
      </c>
      <c r="G48" t="s">
        <v>113</v>
      </c>
      <c r="H48" t="s">
        <v>55</v>
      </c>
      <c r="I48">
        <v>108</v>
      </c>
      <c r="J48">
        <v>0</v>
      </c>
      <c r="K48">
        <v>1</v>
      </c>
      <c r="L48" t="s">
        <v>56</v>
      </c>
      <c r="M48" t="s">
        <v>56</v>
      </c>
      <c r="N48" t="s">
        <v>56</v>
      </c>
      <c r="O48" t="s">
        <v>56</v>
      </c>
      <c r="P48" t="s">
        <v>56</v>
      </c>
      <c r="Q48">
        <v>1</v>
      </c>
      <c r="R48" t="s">
        <v>59</v>
      </c>
      <c r="S48" t="s">
        <v>60</v>
      </c>
      <c r="T48" t="s">
        <v>61</v>
      </c>
      <c r="U48">
        <v>58</v>
      </c>
      <c r="V48" t="s">
        <v>62</v>
      </c>
      <c r="W48" t="s">
        <v>114</v>
      </c>
      <c r="X48">
        <v>0.90838299999999905</v>
      </c>
      <c r="Y48" t="s">
        <v>115</v>
      </c>
      <c r="Z48">
        <v>91335</v>
      </c>
      <c r="AA48">
        <v>389.95699999999999</v>
      </c>
      <c r="AB48">
        <f t="shared" si="3"/>
        <v>6.4992833333333335</v>
      </c>
      <c r="AC48">
        <v>8421.2999999999993</v>
      </c>
      <c r="AD48">
        <v>34</v>
      </c>
      <c r="AE48">
        <v>0.90949999999999998</v>
      </c>
      <c r="AF48">
        <v>108</v>
      </c>
      <c r="AG48">
        <v>108.91</v>
      </c>
      <c r="AH48">
        <v>1</v>
      </c>
      <c r="AI48" t="s">
        <v>83</v>
      </c>
      <c r="AJ48">
        <v>4</v>
      </c>
      <c r="AK48" t="s">
        <v>56</v>
      </c>
      <c r="AL48">
        <v>0</v>
      </c>
      <c r="AM48">
        <v>0</v>
      </c>
      <c r="AN48" t="s">
        <v>56</v>
      </c>
      <c r="AO48" t="s">
        <v>56</v>
      </c>
      <c r="AP48" t="s">
        <v>56</v>
      </c>
      <c r="AQ48" t="s">
        <v>56</v>
      </c>
      <c r="AR48" t="s">
        <v>56</v>
      </c>
      <c r="AS48" t="s">
        <v>56</v>
      </c>
      <c r="AT48" t="s">
        <v>56</v>
      </c>
      <c r="AU48" t="s">
        <v>56</v>
      </c>
      <c r="AV48" t="s">
        <v>56</v>
      </c>
      <c r="AW48">
        <v>1077.36836371036</v>
      </c>
      <c r="AX48">
        <v>1036</v>
      </c>
      <c r="AY48">
        <f t="shared" si="4"/>
        <v>41.368363710359972</v>
      </c>
      <c r="AZ48">
        <f t="shared" si="5"/>
        <v>41.368363710359972</v>
      </c>
      <c r="BA48" t="s">
        <v>72</v>
      </c>
    </row>
    <row r="49" spans="1:53" x14ac:dyDescent="0.25">
      <c r="A49" t="s">
        <v>319</v>
      </c>
      <c r="B49" t="s">
        <v>320</v>
      </c>
      <c r="C49" t="s">
        <v>51</v>
      </c>
      <c r="D49" t="s">
        <v>75</v>
      </c>
      <c r="E49" t="s">
        <v>53</v>
      </c>
      <c r="F49" t="s">
        <v>142</v>
      </c>
      <c r="G49" t="s">
        <v>142</v>
      </c>
      <c r="H49" t="s">
        <v>55</v>
      </c>
      <c r="I49">
        <v>134.09399999999999</v>
      </c>
      <c r="J49">
        <v>134.09399999999999</v>
      </c>
      <c r="K49">
        <v>1</v>
      </c>
      <c r="L49" t="s">
        <v>321</v>
      </c>
      <c r="M49" t="s">
        <v>56</v>
      </c>
      <c r="N49" t="s">
        <v>322</v>
      </c>
      <c r="O49" t="s">
        <v>323</v>
      </c>
      <c r="P49" t="s">
        <v>56</v>
      </c>
      <c r="Q49">
        <v>1</v>
      </c>
      <c r="R49" t="s">
        <v>80</v>
      </c>
      <c r="S49" t="s">
        <v>60</v>
      </c>
      <c r="T49" t="s">
        <v>61</v>
      </c>
      <c r="U49">
        <v>15</v>
      </c>
      <c r="V49" t="s">
        <v>62</v>
      </c>
      <c r="W49" t="s">
        <v>81</v>
      </c>
      <c r="X49">
        <v>0.852182</v>
      </c>
      <c r="Y49" t="s">
        <v>82</v>
      </c>
      <c r="Z49">
        <v>44273</v>
      </c>
      <c r="AA49">
        <v>214.32900000000001</v>
      </c>
      <c r="AB49">
        <f t="shared" si="3"/>
        <v>3.5721500000000002</v>
      </c>
      <c r="AC49">
        <v>559850</v>
      </c>
      <c r="AD49">
        <v>4</v>
      </c>
      <c r="AE49">
        <v>75.072500000000005</v>
      </c>
      <c r="AF49">
        <v>134.09399999999999</v>
      </c>
      <c r="AG49">
        <v>59.021500000000003</v>
      </c>
      <c r="AH49">
        <v>1</v>
      </c>
      <c r="AI49" t="s">
        <v>324</v>
      </c>
      <c r="AJ49">
        <v>4</v>
      </c>
      <c r="AK49" t="s">
        <v>56</v>
      </c>
      <c r="AL49">
        <v>0</v>
      </c>
      <c r="AM49">
        <v>0</v>
      </c>
      <c r="AN49" t="s">
        <v>325</v>
      </c>
      <c r="AO49" t="s">
        <v>326</v>
      </c>
      <c r="AP49" t="s">
        <v>327</v>
      </c>
      <c r="AQ49" t="s">
        <v>56</v>
      </c>
      <c r="AR49" t="s">
        <v>56</v>
      </c>
      <c r="AS49" t="s">
        <v>56</v>
      </c>
      <c r="AT49" t="s">
        <v>56</v>
      </c>
      <c r="AU49" t="s">
        <v>56</v>
      </c>
      <c r="AV49" t="s">
        <v>56</v>
      </c>
      <c r="AW49">
        <v>902.69825431482002</v>
      </c>
      <c r="AX49">
        <v>951</v>
      </c>
      <c r="AY49">
        <f t="shared" si="4"/>
        <v>-48.301745685179981</v>
      </c>
      <c r="AZ49">
        <f t="shared" si="5"/>
        <v>48.301745685179981</v>
      </c>
      <c r="BA49" t="s">
        <v>72</v>
      </c>
    </row>
    <row r="50" spans="1:53" x14ac:dyDescent="0.25">
      <c r="A50" t="s">
        <v>1333</v>
      </c>
      <c r="B50" t="s">
        <v>1334</v>
      </c>
      <c r="C50" t="s">
        <v>51</v>
      </c>
      <c r="D50" t="s">
        <v>52</v>
      </c>
      <c r="E50" t="s">
        <v>53</v>
      </c>
      <c r="F50" t="s">
        <v>54</v>
      </c>
      <c r="G50" t="s">
        <v>54</v>
      </c>
      <c r="H50" t="s">
        <v>55</v>
      </c>
      <c r="I50">
        <v>117.148</v>
      </c>
      <c r="J50">
        <v>0</v>
      </c>
      <c r="K50">
        <v>1</v>
      </c>
      <c r="L50" t="s">
        <v>56</v>
      </c>
      <c r="M50" t="s">
        <v>56</v>
      </c>
      <c r="N50" t="s">
        <v>1335</v>
      </c>
      <c r="O50" t="s">
        <v>1336</v>
      </c>
      <c r="P50" t="s">
        <v>56</v>
      </c>
      <c r="Q50">
        <v>1</v>
      </c>
      <c r="R50" t="s">
        <v>59</v>
      </c>
      <c r="S50" t="s">
        <v>60</v>
      </c>
      <c r="T50" t="s">
        <v>61</v>
      </c>
      <c r="U50">
        <v>90</v>
      </c>
      <c r="V50" t="s">
        <v>62</v>
      </c>
      <c r="W50" t="s">
        <v>63</v>
      </c>
      <c r="X50">
        <v>0.717391</v>
      </c>
      <c r="Y50" t="s">
        <v>64</v>
      </c>
      <c r="Z50">
        <v>6300</v>
      </c>
      <c r="AA50">
        <v>604.65699999999902</v>
      </c>
      <c r="AB50">
        <f t="shared" si="3"/>
        <v>10.07761666666665</v>
      </c>
      <c r="AC50">
        <v>206106</v>
      </c>
      <c r="AD50">
        <v>4</v>
      </c>
      <c r="AE50">
        <v>24.1449</v>
      </c>
      <c r="AF50">
        <v>117.148</v>
      </c>
      <c r="AG50">
        <v>93.003100000000003</v>
      </c>
      <c r="AH50">
        <v>1</v>
      </c>
      <c r="AI50" t="s">
        <v>146</v>
      </c>
      <c r="AJ50">
        <v>4</v>
      </c>
      <c r="AK50" t="s">
        <v>56</v>
      </c>
      <c r="AL50">
        <v>0</v>
      </c>
      <c r="AM50">
        <v>0</v>
      </c>
      <c r="AN50" t="s">
        <v>1337</v>
      </c>
      <c r="AO50" t="s">
        <v>1338</v>
      </c>
      <c r="AP50" t="s">
        <v>1339</v>
      </c>
      <c r="AQ50" t="s">
        <v>56</v>
      </c>
      <c r="AR50" t="s">
        <v>56</v>
      </c>
      <c r="AS50" t="s">
        <v>56</v>
      </c>
      <c r="AT50" t="s">
        <v>1340</v>
      </c>
      <c r="AU50" t="s">
        <v>1341</v>
      </c>
      <c r="AV50" t="s">
        <v>71</v>
      </c>
      <c r="AW50">
        <v>1245.8804189559401</v>
      </c>
      <c r="AX50">
        <v>1295</v>
      </c>
      <c r="AY50">
        <f t="shared" si="4"/>
        <v>-49.119581044059942</v>
      </c>
      <c r="AZ50">
        <f t="shared" si="5"/>
        <v>49.119581044059942</v>
      </c>
      <c r="BA50" t="s">
        <v>72</v>
      </c>
    </row>
    <row r="51" spans="1:53" x14ac:dyDescent="0.25">
      <c r="A51" t="s">
        <v>771</v>
      </c>
      <c r="B51" t="s">
        <v>772</v>
      </c>
      <c r="C51" t="s">
        <v>51</v>
      </c>
      <c r="D51" t="s">
        <v>111</v>
      </c>
      <c r="E51" t="s">
        <v>112</v>
      </c>
      <c r="F51" t="s">
        <v>56</v>
      </c>
      <c r="G51" t="s">
        <v>578</v>
      </c>
      <c r="H51" t="s">
        <v>55</v>
      </c>
      <c r="I51">
        <v>300</v>
      </c>
      <c r="J51">
        <v>0</v>
      </c>
      <c r="K51">
        <v>1</v>
      </c>
      <c r="L51" t="s">
        <v>56</v>
      </c>
      <c r="M51" t="s">
        <v>56</v>
      </c>
      <c r="N51" t="s">
        <v>56</v>
      </c>
      <c r="O51" t="s">
        <v>773</v>
      </c>
      <c r="P51" t="s">
        <v>56</v>
      </c>
      <c r="Q51">
        <v>1</v>
      </c>
      <c r="R51" t="s">
        <v>59</v>
      </c>
      <c r="S51" t="s">
        <v>60</v>
      </c>
      <c r="T51" t="s">
        <v>61</v>
      </c>
      <c r="U51">
        <v>179</v>
      </c>
      <c r="V51" t="s">
        <v>62</v>
      </c>
      <c r="W51" t="s">
        <v>114</v>
      </c>
      <c r="X51">
        <v>0.77976800000000002</v>
      </c>
      <c r="Y51" t="s">
        <v>115</v>
      </c>
      <c r="Z51">
        <v>7795.81</v>
      </c>
      <c r="AA51">
        <v>1398.23</v>
      </c>
      <c r="AB51">
        <f t="shared" si="3"/>
        <v>23.303833333333333</v>
      </c>
      <c r="AC51">
        <v>716373</v>
      </c>
      <c r="AD51">
        <v>33</v>
      </c>
      <c r="AE51">
        <v>214.91200000000001</v>
      </c>
      <c r="AF51">
        <v>300</v>
      </c>
      <c r="AG51">
        <v>85.088200000000001</v>
      </c>
      <c r="AH51">
        <v>1</v>
      </c>
      <c r="AI51" t="s">
        <v>573</v>
      </c>
      <c r="AJ51">
        <v>3</v>
      </c>
      <c r="AK51" t="s">
        <v>56</v>
      </c>
      <c r="AL51">
        <v>0</v>
      </c>
      <c r="AM51">
        <v>0</v>
      </c>
      <c r="AN51" t="s">
        <v>56</v>
      </c>
      <c r="AO51" t="s">
        <v>56</v>
      </c>
      <c r="AP51" t="s">
        <v>56</v>
      </c>
      <c r="AQ51" t="s">
        <v>56</v>
      </c>
      <c r="AR51" t="s">
        <v>56</v>
      </c>
      <c r="AS51" t="s">
        <v>56</v>
      </c>
      <c r="AT51" t="s">
        <v>56</v>
      </c>
      <c r="AU51" t="s">
        <v>56</v>
      </c>
      <c r="AV51" t="s">
        <v>56</v>
      </c>
      <c r="AW51">
        <v>1925.26393549058</v>
      </c>
      <c r="AX51">
        <v>1976</v>
      </c>
      <c r="AY51">
        <f t="shared" si="4"/>
        <v>-50.736064509419975</v>
      </c>
      <c r="AZ51">
        <f t="shared" si="5"/>
        <v>50.736064509419975</v>
      </c>
      <c r="BA51" t="s">
        <v>72</v>
      </c>
    </row>
    <row r="52" spans="1:53" x14ac:dyDescent="0.25">
      <c r="A52" t="s">
        <v>1440</v>
      </c>
      <c r="B52" t="s">
        <v>1441</v>
      </c>
      <c r="C52" t="s">
        <v>51</v>
      </c>
      <c r="D52" t="s">
        <v>111</v>
      </c>
      <c r="E52" t="s">
        <v>112</v>
      </c>
      <c r="F52" t="s">
        <v>56</v>
      </c>
      <c r="G52" t="s">
        <v>113</v>
      </c>
      <c r="H52" t="s">
        <v>55</v>
      </c>
      <c r="I52">
        <v>108</v>
      </c>
      <c r="J52">
        <v>0</v>
      </c>
      <c r="K52">
        <v>1</v>
      </c>
      <c r="L52" t="s">
        <v>56</v>
      </c>
      <c r="M52" t="s">
        <v>56</v>
      </c>
      <c r="N52" t="s">
        <v>56</v>
      </c>
      <c r="O52" t="s">
        <v>56</v>
      </c>
      <c r="P52" t="s">
        <v>56</v>
      </c>
      <c r="Q52">
        <v>1</v>
      </c>
      <c r="R52" t="s">
        <v>59</v>
      </c>
      <c r="S52" t="s">
        <v>60</v>
      </c>
      <c r="T52" t="s">
        <v>61</v>
      </c>
      <c r="U52">
        <v>84</v>
      </c>
      <c r="V52" t="s">
        <v>62</v>
      </c>
      <c r="W52" t="s">
        <v>114</v>
      </c>
      <c r="X52">
        <v>0.71073999999999904</v>
      </c>
      <c r="Y52" t="s">
        <v>115</v>
      </c>
      <c r="Z52">
        <v>5640</v>
      </c>
      <c r="AA52">
        <v>502.356999999999</v>
      </c>
      <c r="AB52">
        <f t="shared" si="3"/>
        <v>8.3726166666666497</v>
      </c>
      <c r="AC52">
        <v>9189.82</v>
      </c>
      <c r="AD52">
        <v>13</v>
      </c>
      <c r="AE52">
        <v>0.99250000000000005</v>
      </c>
      <c r="AF52">
        <v>108</v>
      </c>
      <c r="AG52">
        <v>107.00700000000001</v>
      </c>
      <c r="AH52">
        <v>1</v>
      </c>
      <c r="AI52" t="s">
        <v>1126</v>
      </c>
      <c r="AJ52">
        <v>2</v>
      </c>
      <c r="AK52" t="s">
        <v>56</v>
      </c>
      <c r="AL52">
        <v>0</v>
      </c>
      <c r="AM52">
        <v>0</v>
      </c>
      <c r="AN52" t="s">
        <v>56</v>
      </c>
      <c r="AO52" t="s">
        <v>56</v>
      </c>
      <c r="AP52" t="s">
        <v>56</v>
      </c>
      <c r="AQ52" t="s">
        <v>56</v>
      </c>
      <c r="AR52" t="s">
        <v>56</v>
      </c>
      <c r="AS52" t="s">
        <v>56</v>
      </c>
      <c r="AT52" t="s">
        <v>56</v>
      </c>
      <c r="AU52" t="s">
        <v>56</v>
      </c>
      <c r="AV52" t="s">
        <v>56</v>
      </c>
      <c r="AW52">
        <v>1167.3499992509701</v>
      </c>
      <c r="AX52">
        <v>1219</v>
      </c>
      <c r="AY52">
        <f t="shared" si="4"/>
        <v>-51.650000749029914</v>
      </c>
      <c r="AZ52">
        <f t="shared" si="5"/>
        <v>51.650000749029914</v>
      </c>
      <c r="BA52" t="s">
        <v>72</v>
      </c>
    </row>
    <row r="53" spans="1:53" x14ac:dyDescent="0.25">
      <c r="A53" t="s">
        <v>426</v>
      </c>
      <c r="B53" t="s">
        <v>427</v>
      </c>
      <c r="C53" t="s">
        <v>51</v>
      </c>
      <c r="D53" t="s">
        <v>75</v>
      </c>
      <c r="E53" t="s">
        <v>53</v>
      </c>
      <c r="F53" t="s">
        <v>76</v>
      </c>
      <c r="G53" t="s">
        <v>76</v>
      </c>
      <c r="H53" t="s">
        <v>55</v>
      </c>
      <c r="I53">
        <v>256.24</v>
      </c>
      <c r="J53">
        <v>256.24</v>
      </c>
      <c r="K53">
        <v>1</v>
      </c>
      <c r="L53" t="s">
        <v>56</v>
      </c>
      <c r="M53" t="s">
        <v>56</v>
      </c>
      <c r="N53" t="s">
        <v>428</v>
      </c>
      <c r="O53" t="s">
        <v>429</v>
      </c>
      <c r="P53" t="s">
        <v>56</v>
      </c>
      <c r="Q53">
        <v>1</v>
      </c>
      <c r="R53" t="s">
        <v>80</v>
      </c>
      <c r="S53" t="s">
        <v>60</v>
      </c>
      <c r="T53" t="s">
        <v>61</v>
      </c>
      <c r="U53">
        <v>151</v>
      </c>
      <c r="V53" t="s">
        <v>62</v>
      </c>
      <c r="W53" t="s">
        <v>81</v>
      </c>
      <c r="X53">
        <v>0.80080699999999905</v>
      </c>
      <c r="Y53" t="s">
        <v>82</v>
      </c>
      <c r="Z53">
        <v>5980</v>
      </c>
      <c r="AA53">
        <v>1188.31</v>
      </c>
      <c r="AB53">
        <f t="shared" si="3"/>
        <v>19.805166666666665</v>
      </c>
      <c r="AC53">
        <v>660405</v>
      </c>
      <c r="AD53">
        <v>12</v>
      </c>
      <c r="AE53">
        <v>169.22200000000001</v>
      </c>
      <c r="AF53">
        <v>256.24</v>
      </c>
      <c r="AG53">
        <v>87.017700000000005</v>
      </c>
      <c r="AH53">
        <v>1</v>
      </c>
      <c r="AI53" t="s">
        <v>631</v>
      </c>
      <c r="AJ53">
        <v>3</v>
      </c>
      <c r="AK53" t="s">
        <v>56</v>
      </c>
      <c r="AL53">
        <v>0</v>
      </c>
      <c r="AM53">
        <v>0</v>
      </c>
      <c r="AN53" t="s">
        <v>431</v>
      </c>
      <c r="AO53" t="s">
        <v>432</v>
      </c>
      <c r="AP53" t="s">
        <v>433</v>
      </c>
      <c r="AQ53" t="s">
        <v>56</v>
      </c>
      <c r="AR53" t="s">
        <v>56</v>
      </c>
      <c r="AS53" t="s">
        <v>56</v>
      </c>
      <c r="AT53" t="s">
        <v>231</v>
      </c>
      <c r="AU53" t="s">
        <v>232</v>
      </c>
      <c r="AV53" t="s">
        <v>206</v>
      </c>
      <c r="AW53">
        <v>1723.9138895816</v>
      </c>
      <c r="AX53">
        <v>1779.1</v>
      </c>
      <c r="AY53">
        <f t="shared" si="4"/>
        <v>-55.186110418399949</v>
      </c>
      <c r="AZ53">
        <f t="shared" si="5"/>
        <v>55.186110418399949</v>
      </c>
      <c r="BA53" t="s">
        <v>72</v>
      </c>
    </row>
    <row r="54" spans="1:53" x14ac:dyDescent="0.25">
      <c r="A54" t="s">
        <v>421</v>
      </c>
      <c r="B54" t="s">
        <v>422</v>
      </c>
      <c r="C54" t="s">
        <v>51</v>
      </c>
      <c r="D54" t="s">
        <v>111</v>
      </c>
      <c r="E54" t="s">
        <v>112</v>
      </c>
      <c r="F54" t="s">
        <v>56</v>
      </c>
      <c r="G54" t="s">
        <v>113</v>
      </c>
      <c r="H54" t="s">
        <v>55</v>
      </c>
      <c r="I54">
        <v>468</v>
      </c>
      <c r="J54">
        <v>0</v>
      </c>
      <c r="K54">
        <v>1</v>
      </c>
      <c r="L54" t="s">
        <v>56</v>
      </c>
      <c r="M54" t="s">
        <v>56</v>
      </c>
      <c r="N54" t="s">
        <v>56</v>
      </c>
      <c r="O54" t="s">
        <v>56</v>
      </c>
      <c r="P54" t="s">
        <v>56</v>
      </c>
      <c r="Q54">
        <v>1</v>
      </c>
      <c r="R54" t="s">
        <v>59</v>
      </c>
      <c r="S54" t="s">
        <v>60</v>
      </c>
      <c r="T54" t="s">
        <v>61</v>
      </c>
      <c r="U54">
        <v>245</v>
      </c>
      <c r="V54" t="s">
        <v>62</v>
      </c>
      <c r="W54" t="s">
        <v>114</v>
      </c>
      <c r="X54">
        <v>0.79514799999999997</v>
      </c>
      <c r="Y54" t="s">
        <v>115</v>
      </c>
      <c r="Z54">
        <v>134025</v>
      </c>
      <c r="AA54">
        <v>2624.65</v>
      </c>
      <c r="AB54">
        <f t="shared" si="3"/>
        <v>43.744166666666665</v>
      </c>
      <c r="AC54">
        <v>531822</v>
      </c>
      <c r="AD54">
        <v>122</v>
      </c>
      <c r="AE54">
        <v>248.893</v>
      </c>
      <c r="AF54">
        <v>468</v>
      </c>
      <c r="AG54">
        <v>219.107</v>
      </c>
      <c r="AH54">
        <v>1</v>
      </c>
      <c r="AI54" t="s">
        <v>652</v>
      </c>
      <c r="AJ54">
        <v>2</v>
      </c>
      <c r="AK54" t="s">
        <v>56</v>
      </c>
      <c r="AL54">
        <v>0</v>
      </c>
      <c r="AM54">
        <v>0</v>
      </c>
      <c r="AN54" t="s">
        <v>56</v>
      </c>
      <c r="AO54" t="s">
        <v>56</v>
      </c>
      <c r="AP54" t="s">
        <v>56</v>
      </c>
      <c r="AQ54" t="s">
        <v>56</v>
      </c>
      <c r="AR54" t="s">
        <v>56</v>
      </c>
      <c r="AS54" t="s">
        <v>56</v>
      </c>
      <c r="AT54" t="s">
        <v>56</v>
      </c>
      <c r="AU54" t="s">
        <v>56</v>
      </c>
      <c r="AV54" t="s">
        <v>56</v>
      </c>
      <c r="AW54">
        <v>3396</v>
      </c>
      <c r="AX54">
        <v>3453</v>
      </c>
      <c r="AY54">
        <f t="shared" si="4"/>
        <v>-57</v>
      </c>
      <c r="AZ54">
        <f t="shared" si="5"/>
        <v>57</v>
      </c>
      <c r="BA54" t="s">
        <v>72</v>
      </c>
    </row>
    <row r="55" spans="1:53" x14ac:dyDescent="0.25">
      <c r="A55" t="s">
        <v>387</v>
      </c>
      <c r="B55" t="s">
        <v>388</v>
      </c>
      <c r="C55" t="s">
        <v>51</v>
      </c>
      <c r="D55" t="s">
        <v>75</v>
      </c>
      <c r="E55" t="s">
        <v>53</v>
      </c>
      <c r="F55" t="s">
        <v>126</v>
      </c>
      <c r="G55" t="s">
        <v>126</v>
      </c>
      <c r="H55" t="s">
        <v>55</v>
      </c>
      <c r="I55">
        <v>152.047</v>
      </c>
      <c r="J55">
        <v>152.047</v>
      </c>
      <c r="K55">
        <v>1</v>
      </c>
      <c r="L55" t="s">
        <v>389</v>
      </c>
      <c r="M55" t="s">
        <v>56</v>
      </c>
      <c r="N55" t="s">
        <v>390</v>
      </c>
      <c r="O55" t="s">
        <v>391</v>
      </c>
      <c r="P55" t="s">
        <v>56</v>
      </c>
      <c r="Q55">
        <v>1</v>
      </c>
      <c r="R55" t="s">
        <v>80</v>
      </c>
      <c r="S55" t="s">
        <v>60</v>
      </c>
      <c r="T55" t="s">
        <v>61</v>
      </c>
      <c r="U55">
        <v>121</v>
      </c>
      <c r="V55" t="s">
        <v>62</v>
      </c>
      <c r="W55" t="s">
        <v>81</v>
      </c>
      <c r="X55">
        <v>0.84577000000000002</v>
      </c>
      <c r="Y55" t="s">
        <v>82</v>
      </c>
      <c r="Z55">
        <v>8691</v>
      </c>
      <c r="AA55">
        <v>913.81399999999996</v>
      </c>
      <c r="AB55">
        <f t="shared" si="3"/>
        <v>15.230233333333333</v>
      </c>
      <c r="AC55">
        <v>296070</v>
      </c>
      <c r="AD55">
        <v>9</v>
      </c>
      <c r="AE55">
        <v>45.016599999999997</v>
      </c>
      <c r="AF55">
        <v>152.047</v>
      </c>
      <c r="AG55">
        <v>107.03</v>
      </c>
      <c r="AH55">
        <v>1</v>
      </c>
      <c r="AI55" t="s">
        <v>267</v>
      </c>
      <c r="AJ55">
        <v>4</v>
      </c>
      <c r="AK55" t="s">
        <v>56</v>
      </c>
      <c r="AL55">
        <v>0</v>
      </c>
      <c r="AM55">
        <v>0</v>
      </c>
      <c r="AN55" t="s">
        <v>392</v>
      </c>
      <c r="AO55" t="s">
        <v>393</v>
      </c>
      <c r="AP55" t="s">
        <v>394</v>
      </c>
      <c r="AQ55" t="s">
        <v>56</v>
      </c>
      <c r="AR55" t="s">
        <v>56</v>
      </c>
      <c r="AS55" t="s">
        <v>56</v>
      </c>
      <c r="AT55" t="s">
        <v>395</v>
      </c>
      <c r="AU55" t="s">
        <v>396</v>
      </c>
      <c r="AV55" t="s">
        <v>87</v>
      </c>
      <c r="AW55">
        <v>1486.1129560024899</v>
      </c>
      <c r="AX55">
        <v>1545</v>
      </c>
      <c r="AY55">
        <f t="shared" si="4"/>
        <v>-58.887043997510091</v>
      </c>
      <c r="AZ55">
        <f t="shared" si="5"/>
        <v>58.887043997510091</v>
      </c>
      <c r="BA55" t="s">
        <v>72</v>
      </c>
    </row>
    <row r="56" spans="1:53" x14ac:dyDescent="0.25">
      <c r="A56" t="s">
        <v>980</v>
      </c>
      <c r="B56" t="s">
        <v>981</v>
      </c>
      <c r="C56" t="s">
        <v>51</v>
      </c>
      <c r="D56" t="s">
        <v>111</v>
      </c>
      <c r="E56" t="s">
        <v>112</v>
      </c>
      <c r="F56" t="s">
        <v>56</v>
      </c>
      <c r="G56" t="s">
        <v>113</v>
      </c>
      <c r="H56" t="s">
        <v>55</v>
      </c>
      <c r="I56">
        <v>268</v>
      </c>
      <c r="J56">
        <v>0</v>
      </c>
      <c r="K56">
        <v>1</v>
      </c>
      <c r="L56" t="s">
        <v>56</v>
      </c>
      <c r="M56" t="s">
        <v>56</v>
      </c>
      <c r="N56" t="s">
        <v>56</v>
      </c>
      <c r="O56" t="s">
        <v>56</v>
      </c>
      <c r="P56" t="s">
        <v>56</v>
      </c>
      <c r="Q56">
        <v>1</v>
      </c>
      <c r="R56" t="s">
        <v>59</v>
      </c>
      <c r="S56" t="s">
        <v>60</v>
      </c>
      <c r="T56" t="s">
        <v>61</v>
      </c>
      <c r="U56">
        <v>125</v>
      </c>
      <c r="V56" t="s">
        <v>62</v>
      </c>
      <c r="W56" t="s">
        <v>114</v>
      </c>
      <c r="X56">
        <v>0.71959700000000004</v>
      </c>
      <c r="Y56" t="s">
        <v>115</v>
      </c>
      <c r="Z56">
        <v>4050</v>
      </c>
      <c r="AA56">
        <v>925.5</v>
      </c>
      <c r="AB56">
        <f t="shared" si="3"/>
        <v>15.425000000000001</v>
      </c>
      <c r="AC56">
        <v>595583</v>
      </c>
      <c r="AD56">
        <v>6</v>
      </c>
      <c r="AE56">
        <v>159.61600000000001</v>
      </c>
      <c r="AF56">
        <v>268</v>
      </c>
      <c r="AG56">
        <v>108.384</v>
      </c>
      <c r="AH56">
        <v>1</v>
      </c>
      <c r="AI56" t="s">
        <v>418</v>
      </c>
      <c r="AJ56">
        <v>2</v>
      </c>
      <c r="AK56" t="s">
        <v>56</v>
      </c>
      <c r="AL56">
        <v>0</v>
      </c>
      <c r="AM56">
        <v>0</v>
      </c>
      <c r="AN56" t="s">
        <v>56</v>
      </c>
      <c r="AO56" t="s">
        <v>56</v>
      </c>
      <c r="AP56" t="s">
        <v>56</v>
      </c>
      <c r="AQ56" t="s">
        <v>56</v>
      </c>
      <c r="AR56" t="s">
        <v>56</v>
      </c>
      <c r="AS56" t="s">
        <v>56</v>
      </c>
      <c r="AT56" t="s">
        <v>56</v>
      </c>
      <c r="AU56" t="s">
        <v>56</v>
      </c>
      <c r="AV56" t="s">
        <v>56</v>
      </c>
      <c r="AW56">
        <v>1495.38314498101</v>
      </c>
      <c r="AX56">
        <v>1433</v>
      </c>
      <c r="AY56">
        <f t="shared" si="4"/>
        <v>62.383144981009991</v>
      </c>
      <c r="AZ56">
        <f t="shared" si="5"/>
        <v>62.383144981009991</v>
      </c>
      <c r="BA56" t="s">
        <v>72</v>
      </c>
    </row>
    <row r="57" spans="1:53" x14ac:dyDescent="0.25">
      <c r="A57" t="s">
        <v>998</v>
      </c>
      <c r="B57" t="s">
        <v>999</v>
      </c>
      <c r="C57" t="s">
        <v>51</v>
      </c>
      <c r="D57" t="s">
        <v>75</v>
      </c>
      <c r="E57" t="s">
        <v>53</v>
      </c>
      <c r="F57" t="s">
        <v>76</v>
      </c>
      <c r="G57" t="s">
        <v>76</v>
      </c>
      <c r="H57" t="s">
        <v>55</v>
      </c>
      <c r="I57">
        <v>120.024</v>
      </c>
      <c r="J57">
        <v>120.024</v>
      </c>
      <c r="K57">
        <v>1</v>
      </c>
      <c r="L57" t="s">
        <v>1000</v>
      </c>
      <c r="M57" t="s">
        <v>56</v>
      </c>
      <c r="N57" t="s">
        <v>1001</v>
      </c>
      <c r="O57" t="s">
        <v>1002</v>
      </c>
      <c r="P57" t="s">
        <v>56</v>
      </c>
      <c r="Q57">
        <v>1</v>
      </c>
      <c r="R57" t="s">
        <v>80</v>
      </c>
      <c r="S57" t="s">
        <v>60</v>
      </c>
      <c r="T57" t="s">
        <v>61</v>
      </c>
      <c r="U57">
        <v>34</v>
      </c>
      <c r="V57" t="s">
        <v>62</v>
      </c>
      <c r="W57" t="s">
        <v>81</v>
      </c>
      <c r="X57">
        <v>0.75018899999999999</v>
      </c>
      <c r="Y57" t="s">
        <v>82</v>
      </c>
      <c r="Z57">
        <v>15013</v>
      </c>
      <c r="AA57">
        <v>277.08</v>
      </c>
      <c r="AB57">
        <f t="shared" si="3"/>
        <v>4.6179999999999994</v>
      </c>
      <c r="AC57">
        <v>491768</v>
      </c>
      <c r="AD57">
        <v>7</v>
      </c>
      <c r="AE57">
        <v>59.023999999999901</v>
      </c>
      <c r="AF57">
        <v>120.024</v>
      </c>
      <c r="AG57">
        <v>61</v>
      </c>
      <c r="AH57">
        <v>1</v>
      </c>
      <c r="AI57" t="s">
        <v>1003</v>
      </c>
      <c r="AJ57">
        <v>3</v>
      </c>
      <c r="AK57" t="s">
        <v>56</v>
      </c>
      <c r="AL57">
        <v>0</v>
      </c>
      <c r="AM57">
        <v>0</v>
      </c>
      <c r="AN57" t="s">
        <v>1004</v>
      </c>
      <c r="AO57" t="s">
        <v>1005</v>
      </c>
      <c r="AP57" t="s">
        <v>1006</v>
      </c>
      <c r="AQ57" t="s">
        <v>56</v>
      </c>
      <c r="AR57" t="s">
        <v>56</v>
      </c>
      <c r="AS57" t="s">
        <v>56</v>
      </c>
      <c r="AT57" t="s">
        <v>231</v>
      </c>
      <c r="AU57" t="s">
        <v>232</v>
      </c>
      <c r="AV57" t="s">
        <v>206</v>
      </c>
      <c r="AW57">
        <v>972.98386154291802</v>
      </c>
      <c r="AX57">
        <v>897</v>
      </c>
      <c r="AY57">
        <f t="shared" si="4"/>
        <v>75.983861542918021</v>
      </c>
      <c r="AZ57">
        <f t="shared" si="5"/>
        <v>75.983861542918021</v>
      </c>
      <c r="BA57" t="s">
        <v>72</v>
      </c>
    </row>
    <row r="58" spans="1:53" x14ac:dyDescent="0.25">
      <c r="A58" t="s">
        <v>819</v>
      </c>
      <c r="B58" t="s">
        <v>820</v>
      </c>
      <c r="C58" t="s">
        <v>51</v>
      </c>
      <c r="D58" t="s">
        <v>111</v>
      </c>
      <c r="E58" t="s">
        <v>112</v>
      </c>
      <c r="F58" t="s">
        <v>56</v>
      </c>
      <c r="G58" t="s">
        <v>113</v>
      </c>
      <c r="H58" t="s">
        <v>55</v>
      </c>
      <c r="I58">
        <v>109</v>
      </c>
      <c r="J58">
        <v>0</v>
      </c>
      <c r="K58">
        <v>1</v>
      </c>
      <c r="L58" t="s">
        <v>56</v>
      </c>
      <c r="M58" t="s">
        <v>56</v>
      </c>
      <c r="N58" t="s">
        <v>56</v>
      </c>
      <c r="O58" t="s">
        <v>56</v>
      </c>
      <c r="P58" t="s">
        <v>56</v>
      </c>
      <c r="Q58">
        <v>1</v>
      </c>
      <c r="R58" t="s">
        <v>59</v>
      </c>
      <c r="S58" t="s">
        <v>60</v>
      </c>
      <c r="T58" t="s">
        <v>61</v>
      </c>
      <c r="U58">
        <v>83</v>
      </c>
      <c r="V58" t="s">
        <v>62</v>
      </c>
      <c r="W58" t="s">
        <v>114</v>
      </c>
      <c r="X58">
        <v>0.77035699999999996</v>
      </c>
      <c r="Y58" t="s">
        <v>115</v>
      </c>
      <c r="Z58">
        <v>13870</v>
      </c>
      <c r="AA58">
        <v>500.84300000000002</v>
      </c>
      <c r="AB58">
        <f t="shared" si="3"/>
        <v>8.3473833333333332</v>
      </c>
      <c r="AC58">
        <v>9027.5300000000007</v>
      </c>
      <c r="AD58">
        <v>17</v>
      </c>
      <c r="AE58">
        <v>0.98400100000000001</v>
      </c>
      <c r="AF58">
        <v>109</v>
      </c>
      <c r="AG58">
        <v>108.01600000000001</v>
      </c>
      <c r="AH58">
        <v>1</v>
      </c>
      <c r="AI58" t="s">
        <v>821</v>
      </c>
      <c r="AJ58">
        <v>2</v>
      </c>
      <c r="AK58" t="s">
        <v>56</v>
      </c>
      <c r="AL58">
        <v>0</v>
      </c>
      <c r="AM58">
        <v>0</v>
      </c>
      <c r="AN58" t="s">
        <v>56</v>
      </c>
      <c r="AO58" t="s">
        <v>56</v>
      </c>
      <c r="AP58" t="s">
        <v>56</v>
      </c>
      <c r="AQ58" t="s">
        <v>56</v>
      </c>
      <c r="AR58" t="s">
        <v>56</v>
      </c>
      <c r="AS58" t="s">
        <v>56</v>
      </c>
      <c r="AT58" t="s">
        <v>56</v>
      </c>
      <c r="AU58" t="s">
        <v>56</v>
      </c>
      <c r="AV58" t="s">
        <v>56</v>
      </c>
      <c r="AW58">
        <v>1166.17032023959</v>
      </c>
      <c r="AX58">
        <v>1089</v>
      </c>
      <c r="AY58">
        <f t="shared" si="4"/>
        <v>77.170320239589955</v>
      </c>
      <c r="AZ58">
        <f t="shared" si="5"/>
        <v>77.170320239589955</v>
      </c>
      <c r="BA58" t="s">
        <v>72</v>
      </c>
    </row>
    <row r="59" spans="1:53" x14ac:dyDescent="0.25">
      <c r="A59" t="s">
        <v>1217</v>
      </c>
      <c r="B59" t="s">
        <v>1218</v>
      </c>
      <c r="C59" t="s">
        <v>51</v>
      </c>
      <c r="D59" t="s">
        <v>111</v>
      </c>
      <c r="E59" t="s">
        <v>112</v>
      </c>
      <c r="F59" t="s">
        <v>56</v>
      </c>
      <c r="G59" t="s">
        <v>113</v>
      </c>
      <c r="H59" t="s">
        <v>55</v>
      </c>
      <c r="I59">
        <v>146</v>
      </c>
      <c r="J59">
        <v>0</v>
      </c>
      <c r="K59">
        <v>1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>
        <v>1</v>
      </c>
      <c r="R59" t="s">
        <v>59</v>
      </c>
      <c r="S59" t="s">
        <v>60</v>
      </c>
      <c r="T59" t="s">
        <v>61</v>
      </c>
      <c r="U59">
        <v>49</v>
      </c>
      <c r="V59" t="s">
        <v>62</v>
      </c>
      <c r="W59" t="s">
        <v>114</v>
      </c>
      <c r="X59">
        <v>0.72795100000000001</v>
      </c>
      <c r="Y59" t="s">
        <v>115</v>
      </c>
      <c r="Z59">
        <v>11303</v>
      </c>
      <c r="AA59">
        <v>300.67500000000001</v>
      </c>
      <c r="AB59">
        <f t="shared" si="3"/>
        <v>5.0112500000000004</v>
      </c>
      <c r="AC59">
        <v>376679</v>
      </c>
      <c r="AD59">
        <v>11</v>
      </c>
      <c r="AE59">
        <v>54.995199999999997</v>
      </c>
      <c r="AF59">
        <v>146</v>
      </c>
      <c r="AG59">
        <v>91.004800000000003</v>
      </c>
      <c r="AH59">
        <v>1</v>
      </c>
      <c r="AI59" t="s">
        <v>719</v>
      </c>
      <c r="AJ59">
        <v>3</v>
      </c>
      <c r="AK59" t="s">
        <v>56</v>
      </c>
      <c r="AL59">
        <v>0</v>
      </c>
      <c r="AM59">
        <v>0</v>
      </c>
      <c r="AN59" t="s">
        <v>56</v>
      </c>
      <c r="AO59" t="s">
        <v>56</v>
      </c>
      <c r="AP59" t="s">
        <v>56</v>
      </c>
      <c r="AQ59" t="s">
        <v>56</v>
      </c>
      <c r="AR59" t="s">
        <v>56</v>
      </c>
      <c r="AS59" t="s">
        <v>56</v>
      </c>
      <c r="AT59" t="s">
        <v>56</v>
      </c>
      <c r="AU59" t="s">
        <v>56</v>
      </c>
      <c r="AV59" t="s">
        <v>56</v>
      </c>
      <c r="AW59">
        <v>999.41194878530405</v>
      </c>
      <c r="AX59">
        <v>918</v>
      </c>
      <c r="AY59">
        <f t="shared" si="4"/>
        <v>81.411948785304048</v>
      </c>
      <c r="AZ59">
        <f t="shared" si="5"/>
        <v>81.411948785304048</v>
      </c>
      <c r="BA59" t="s">
        <v>72</v>
      </c>
    </row>
    <row r="60" spans="1:53" x14ac:dyDescent="0.25">
      <c r="A60" t="s">
        <v>957</v>
      </c>
      <c r="B60" t="s">
        <v>958</v>
      </c>
      <c r="C60" t="s">
        <v>51</v>
      </c>
      <c r="D60" t="s">
        <v>52</v>
      </c>
      <c r="E60" t="s">
        <v>53</v>
      </c>
      <c r="F60" t="s">
        <v>172</v>
      </c>
      <c r="G60" t="s">
        <v>172</v>
      </c>
      <c r="H60" t="s">
        <v>55</v>
      </c>
      <c r="I60">
        <v>108.13800000000001</v>
      </c>
      <c r="J60">
        <v>0</v>
      </c>
      <c r="K60">
        <v>1</v>
      </c>
      <c r="L60" t="s">
        <v>56</v>
      </c>
      <c r="M60" t="s">
        <v>56</v>
      </c>
      <c r="N60" t="s">
        <v>959</v>
      </c>
      <c r="O60" t="s">
        <v>92</v>
      </c>
      <c r="P60" t="s">
        <v>56</v>
      </c>
      <c r="Q60">
        <v>1</v>
      </c>
      <c r="R60" t="s">
        <v>59</v>
      </c>
      <c r="S60" t="s">
        <v>60</v>
      </c>
      <c r="T60" t="s">
        <v>61</v>
      </c>
      <c r="U60">
        <v>41</v>
      </c>
      <c r="V60" t="s">
        <v>62</v>
      </c>
      <c r="W60" t="s">
        <v>63</v>
      </c>
      <c r="X60">
        <v>0.75601399999999996</v>
      </c>
      <c r="Y60" t="s">
        <v>64</v>
      </c>
      <c r="Z60">
        <v>15868</v>
      </c>
      <c r="AA60">
        <v>291.286</v>
      </c>
      <c r="AB60">
        <f t="shared" si="3"/>
        <v>4.8547666666666665</v>
      </c>
      <c r="AC60">
        <v>130485</v>
      </c>
      <c r="AD60">
        <v>9</v>
      </c>
      <c r="AE60">
        <v>14.1104</v>
      </c>
      <c r="AF60">
        <v>108.13800000000001</v>
      </c>
      <c r="AG60">
        <v>94.027600000000007</v>
      </c>
      <c r="AH60">
        <v>1</v>
      </c>
      <c r="AI60" t="s">
        <v>383</v>
      </c>
      <c r="AJ60">
        <v>4</v>
      </c>
      <c r="AK60" t="s">
        <v>56</v>
      </c>
      <c r="AL60">
        <v>0</v>
      </c>
      <c r="AM60">
        <v>0</v>
      </c>
      <c r="AN60" t="s">
        <v>84</v>
      </c>
      <c r="AO60" t="s">
        <v>94</v>
      </c>
      <c r="AP60" t="s">
        <v>95</v>
      </c>
      <c r="AQ60" t="s">
        <v>56</v>
      </c>
      <c r="AR60" t="s">
        <v>56</v>
      </c>
      <c r="AS60" t="s">
        <v>56</v>
      </c>
      <c r="AT60" t="s">
        <v>56</v>
      </c>
      <c r="AU60" t="s">
        <v>56</v>
      </c>
      <c r="AV60" t="s">
        <v>56</v>
      </c>
      <c r="AW60">
        <v>988.89559739226502</v>
      </c>
      <c r="AX60">
        <v>1075</v>
      </c>
      <c r="AY60">
        <f t="shared" si="4"/>
        <v>-86.104402607734983</v>
      </c>
      <c r="AZ60">
        <f t="shared" si="5"/>
        <v>86.104402607734983</v>
      </c>
      <c r="BA60" t="s">
        <v>72</v>
      </c>
    </row>
    <row r="61" spans="1:53" x14ac:dyDescent="0.25">
      <c r="A61" t="s">
        <v>957</v>
      </c>
      <c r="B61" t="s">
        <v>958</v>
      </c>
      <c r="C61" t="s">
        <v>51</v>
      </c>
      <c r="D61" t="s">
        <v>52</v>
      </c>
      <c r="E61" t="s">
        <v>53</v>
      </c>
      <c r="F61" t="s">
        <v>172</v>
      </c>
      <c r="G61" t="s">
        <v>172</v>
      </c>
      <c r="H61" t="s">
        <v>55</v>
      </c>
      <c r="I61">
        <v>108.13800000000001</v>
      </c>
      <c r="J61">
        <v>0</v>
      </c>
      <c r="K61">
        <v>1</v>
      </c>
      <c r="L61" t="s">
        <v>56</v>
      </c>
      <c r="M61" t="s">
        <v>56</v>
      </c>
      <c r="N61" t="s">
        <v>959</v>
      </c>
      <c r="O61" t="s">
        <v>92</v>
      </c>
      <c r="P61" t="s">
        <v>56</v>
      </c>
      <c r="Q61">
        <v>1</v>
      </c>
      <c r="R61" t="s">
        <v>59</v>
      </c>
      <c r="S61" t="s">
        <v>60</v>
      </c>
      <c r="T61" t="s">
        <v>61</v>
      </c>
      <c r="U61">
        <v>42</v>
      </c>
      <c r="V61" t="s">
        <v>62</v>
      </c>
      <c r="W61" t="s">
        <v>63</v>
      </c>
      <c r="X61">
        <v>0.70987999999999996</v>
      </c>
      <c r="Y61" t="s">
        <v>64</v>
      </c>
      <c r="Z61">
        <v>8747</v>
      </c>
      <c r="AA61">
        <v>291.214</v>
      </c>
      <c r="AB61">
        <f t="shared" si="3"/>
        <v>4.8535666666666666</v>
      </c>
      <c r="AC61">
        <v>130485</v>
      </c>
      <c r="AD61">
        <v>9</v>
      </c>
      <c r="AE61">
        <v>14.1104</v>
      </c>
      <c r="AF61">
        <v>108.13800000000001</v>
      </c>
      <c r="AG61">
        <v>94.027600000000007</v>
      </c>
      <c r="AH61">
        <v>1</v>
      </c>
      <c r="AI61" t="s">
        <v>714</v>
      </c>
      <c r="AJ61">
        <v>4</v>
      </c>
      <c r="AK61" t="s">
        <v>56</v>
      </c>
      <c r="AL61">
        <v>0</v>
      </c>
      <c r="AM61">
        <v>0</v>
      </c>
      <c r="AN61" t="s">
        <v>84</v>
      </c>
      <c r="AO61" t="s">
        <v>94</v>
      </c>
      <c r="AP61" t="s">
        <v>95</v>
      </c>
      <c r="AQ61" t="s">
        <v>56</v>
      </c>
      <c r="AR61" t="s">
        <v>56</v>
      </c>
      <c r="AS61" t="s">
        <v>56</v>
      </c>
      <c r="AT61" t="s">
        <v>56</v>
      </c>
      <c r="AU61" t="s">
        <v>56</v>
      </c>
      <c r="AV61" t="s">
        <v>56</v>
      </c>
      <c r="AW61">
        <v>988.81495224365494</v>
      </c>
      <c r="AX61">
        <v>1075</v>
      </c>
      <c r="AY61">
        <f t="shared" si="4"/>
        <v>-86.185047756345057</v>
      </c>
      <c r="AZ61">
        <f t="shared" si="5"/>
        <v>86.185047756345057</v>
      </c>
      <c r="BA61" t="s">
        <v>72</v>
      </c>
    </row>
    <row r="62" spans="1:53" x14ac:dyDescent="0.25">
      <c r="A62" t="s">
        <v>1305</v>
      </c>
      <c r="B62" t="s">
        <v>1306</v>
      </c>
      <c r="C62" t="s">
        <v>51</v>
      </c>
      <c r="D62" t="s">
        <v>75</v>
      </c>
      <c r="E62" t="s">
        <v>53</v>
      </c>
      <c r="F62" t="s">
        <v>1307</v>
      </c>
      <c r="G62" t="s">
        <v>1307</v>
      </c>
      <c r="H62" t="s">
        <v>55</v>
      </c>
      <c r="I62">
        <v>170.13099999999901</v>
      </c>
      <c r="J62">
        <v>170.13099999999901</v>
      </c>
      <c r="K62">
        <v>1</v>
      </c>
      <c r="L62" t="s">
        <v>56</v>
      </c>
      <c r="M62" t="s">
        <v>56</v>
      </c>
      <c r="N62" t="s">
        <v>1308</v>
      </c>
      <c r="O62" t="s">
        <v>1309</v>
      </c>
      <c r="P62" t="s">
        <v>56</v>
      </c>
      <c r="Q62">
        <v>1</v>
      </c>
      <c r="R62" t="s">
        <v>80</v>
      </c>
      <c r="S62" t="s">
        <v>60</v>
      </c>
      <c r="T62" t="s">
        <v>61</v>
      </c>
      <c r="U62">
        <v>91</v>
      </c>
      <c r="V62" t="s">
        <v>62</v>
      </c>
      <c r="W62" t="s">
        <v>81</v>
      </c>
      <c r="X62">
        <v>0.719939</v>
      </c>
      <c r="Y62" t="s">
        <v>82</v>
      </c>
      <c r="Z62">
        <v>9217.01</v>
      </c>
      <c r="AA62">
        <v>629.07100000000003</v>
      </c>
      <c r="AB62">
        <f t="shared" si="3"/>
        <v>10.484516666666668</v>
      </c>
      <c r="AC62">
        <v>447305</v>
      </c>
      <c r="AD62">
        <v>34</v>
      </c>
      <c r="AE62">
        <v>76.100399999999993</v>
      </c>
      <c r="AF62">
        <v>170.13099999999901</v>
      </c>
      <c r="AG62">
        <v>94.030600000000007</v>
      </c>
      <c r="AH62">
        <v>1</v>
      </c>
      <c r="AI62" t="s">
        <v>1310</v>
      </c>
      <c r="AJ62">
        <v>2</v>
      </c>
      <c r="AK62" t="s">
        <v>56</v>
      </c>
      <c r="AL62">
        <v>0</v>
      </c>
      <c r="AM62">
        <v>0</v>
      </c>
      <c r="AN62" t="s">
        <v>1311</v>
      </c>
      <c r="AO62" t="s">
        <v>1312</v>
      </c>
      <c r="AP62" t="s">
        <v>1313</v>
      </c>
      <c r="AQ62" t="s">
        <v>56</v>
      </c>
      <c r="AR62" t="s">
        <v>56</v>
      </c>
      <c r="AS62" t="s">
        <v>56</v>
      </c>
      <c r="AT62" t="s">
        <v>353</v>
      </c>
      <c r="AU62" t="s">
        <v>1314</v>
      </c>
      <c r="AV62" t="s">
        <v>343</v>
      </c>
      <c r="AW62">
        <v>1264.4264515321299</v>
      </c>
      <c r="AX62">
        <v>1173</v>
      </c>
      <c r="AY62">
        <f t="shared" si="4"/>
        <v>91.426451532129931</v>
      </c>
      <c r="AZ62">
        <f t="shared" si="5"/>
        <v>91.426451532129931</v>
      </c>
      <c r="BA62" t="s">
        <v>72</v>
      </c>
    </row>
  </sheetData>
  <sortState xmlns:xlrd2="http://schemas.microsoft.com/office/spreadsheetml/2017/richdata2" ref="A2:BB62">
    <sortCondition ref="BB2:BB6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DC143-3C51-4010-A14F-884671423E18}">
  <dimension ref="A1:L27"/>
  <sheetViews>
    <sheetView workbookViewId="0"/>
  </sheetViews>
  <sheetFormatPr baseColWidth="10" defaultColWidth="9.140625" defaultRowHeight="15" x14ac:dyDescent="0.25"/>
  <cols>
    <col min="1" max="1" width="13.85546875" bestFit="1" customWidth="1"/>
    <col min="2" max="3" width="13.28515625" customWidth="1"/>
    <col min="7" max="7" width="15.5703125" bestFit="1" customWidth="1"/>
    <col min="8" max="8" width="23.140625" bestFit="1" customWidth="1"/>
    <col min="9" max="9" width="22.140625" bestFit="1" customWidth="1"/>
  </cols>
  <sheetData>
    <row r="1" spans="1:11" x14ac:dyDescent="0.25">
      <c r="A1" t="s">
        <v>1586</v>
      </c>
      <c r="B1" t="s">
        <v>1589</v>
      </c>
      <c r="C1" t="s">
        <v>1585</v>
      </c>
      <c r="D1" t="s">
        <v>20</v>
      </c>
      <c r="E1" t="s">
        <v>23</v>
      </c>
      <c r="F1" t="s">
        <v>26</v>
      </c>
      <c r="G1" t="s">
        <v>1568</v>
      </c>
      <c r="H1" t="s">
        <v>47</v>
      </c>
      <c r="I1" t="s">
        <v>1569</v>
      </c>
      <c r="J1" t="s">
        <v>1570</v>
      </c>
      <c r="K1" t="s">
        <v>1571</v>
      </c>
    </row>
    <row r="2" spans="1:11" x14ac:dyDescent="0.25">
      <c r="A2" t="s">
        <v>1632</v>
      </c>
      <c r="B2" t="s">
        <v>1594</v>
      </c>
      <c r="C2" t="s">
        <v>1608</v>
      </c>
      <c r="D2">
        <v>11</v>
      </c>
      <c r="E2">
        <v>0.75291699999999995</v>
      </c>
      <c r="F2">
        <v>207.98599999999999</v>
      </c>
      <c r="G2">
        <f t="shared" ref="G2:G27" si="0">F2/60</f>
        <v>3.4664333333333333</v>
      </c>
      <c r="H2">
        <v>896</v>
      </c>
      <c r="I2">
        <v>883</v>
      </c>
      <c r="J2">
        <f t="shared" ref="J2:J27" si="1">ABS(H2-I2)</f>
        <v>13</v>
      </c>
      <c r="K2" t="s">
        <v>1621</v>
      </c>
    </row>
    <row r="3" spans="1:11" x14ac:dyDescent="0.25">
      <c r="A3" t="s">
        <v>1634</v>
      </c>
      <c r="B3" t="s">
        <v>1599</v>
      </c>
      <c r="C3" t="s">
        <v>1610</v>
      </c>
      <c r="D3">
        <v>34</v>
      </c>
      <c r="E3">
        <v>0.75018899999999999</v>
      </c>
      <c r="F3">
        <v>277.08</v>
      </c>
      <c r="G3">
        <f t="shared" si="0"/>
        <v>4.6179999999999994</v>
      </c>
      <c r="H3">
        <v>972.98386154291802</v>
      </c>
      <c r="I3">
        <v>897</v>
      </c>
      <c r="J3">
        <f t="shared" si="1"/>
        <v>75.983861542918021</v>
      </c>
      <c r="K3" t="s">
        <v>1621</v>
      </c>
    </row>
    <row r="4" spans="1:11" x14ac:dyDescent="0.25">
      <c r="A4" t="s">
        <v>1637</v>
      </c>
      <c r="B4" t="s">
        <v>1603</v>
      </c>
      <c r="C4" t="s">
        <v>1611</v>
      </c>
      <c r="D4">
        <v>49</v>
      </c>
      <c r="E4">
        <v>0.72795100000000001</v>
      </c>
      <c r="F4">
        <v>300.67500000000001</v>
      </c>
      <c r="G4">
        <f t="shared" si="0"/>
        <v>5.0112500000000004</v>
      </c>
      <c r="H4">
        <v>999.41194878530405</v>
      </c>
      <c r="I4">
        <v>918</v>
      </c>
      <c r="J4">
        <f t="shared" si="1"/>
        <v>81.411948785304048</v>
      </c>
      <c r="K4" t="s">
        <v>1621</v>
      </c>
    </row>
    <row r="5" spans="1:11" x14ac:dyDescent="0.25">
      <c r="A5" t="s">
        <v>1641</v>
      </c>
      <c r="B5" t="s">
        <v>1592</v>
      </c>
      <c r="C5" t="s">
        <v>1612</v>
      </c>
      <c r="D5">
        <v>73</v>
      </c>
      <c r="E5">
        <v>0.76863599999999999</v>
      </c>
      <c r="F5">
        <v>435.24</v>
      </c>
      <c r="G5">
        <f t="shared" si="0"/>
        <v>7.2540000000000004</v>
      </c>
      <c r="H5">
        <v>1115.0537534077801</v>
      </c>
      <c r="I5">
        <v>1112</v>
      </c>
      <c r="J5">
        <f t="shared" si="1"/>
        <v>3.0537534077800501</v>
      </c>
      <c r="K5" t="s">
        <v>1621</v>
      </c>
    </row>
    <row r="6" spans="1:11" x14ac:dyDescent="0.25">
      <c r="A6" t="s">
        <v>1643</v>
      </c>
      <c r="B6" t="s">
        <v>1600</v>
      </c>
      <c r="C6" t="s">
        <v>1600</v>
      </c>
      <c r="D6">
        <v>80</v>
      </c>
      <c r="E6">
        <v>0.84272899999999995</v>
      </c>
      <c r="F6">
        <v>493.29500000000002</v>
      </c>
      <c r="G6">
        <f t="shared" si="0"/>
        <v>8.2215833333333332</v>
      </c>
      <c r="H6">
        <v>1160.2890671498501</v>
      </c>
      <c r="I6">
        <v>1177</v>
      </c>
      <c r="J6">
        <f t="shared" si="1"/>
        <v>16.710932850149902</v>
      </c>
      <c r="K6" t="s">
        <v>1621</v>
      </c>
    </row>
    <row r="7" spans="1:11" x14ac:dyDescent="0.25">
      <c r="A7" t="s">
        <v>1625</v>
      </c>
      <c r="B7" t="s">
        <v>1595</v>
      </c>
      <c r="C7" t="s">
        <v>1618</v>
      </c>
      <c r="D7">
        <v>199</v>
      </c>
      <c r="E7">
        <v>0.82082599999999994</v>
      </c>
      <c r="F7">
        <v>1560.69</v>
      </c>
      <c r="G7">
        <f t="shared" si="0"/>
        <v>26.011500000000002</v>
      </c>
      <c r="H7">
        <v>2094.6611754084902</v>
      </c>
      <c r="I7">
        <v>2093</v>
      </c>
      <c r="J7">
        <f t="shared" si="1"/>
        <v>1.6611754084901804</v>
      </c>
      <c r="K7" t="s">
        <v>1621</v>
      </c>
    </row>
    <row r="8" spans="1:11" x14ac:dyDescent="0.25">
      <c r="A8" t="s">
        <v>1631</v>
      </c>
      <c r="B8" t="s">
        <v>1334</v>
      </c>
      <c r="C8" t="s">
        <v>1334</v>
      </c>
      <c r="D8">
        <v>90</v>
      </c>
      <c r="E8">
        <v>0.717391</v>
      </c>
      <c r="F8">
        <v>604.65699999999902</v>
      </c>
      <c r="G8">
        <f t="shared" si="0"/>
        <v>10.07761666666665</v>
      </c>
      <c r="H8">
        <v>1245.8804189559401</v>
      </c>
      <c r="I8">
        <v>1295</v>
      </c>
      <c r="J8">
        <f t="shared" si="1"/>
        <v>49.119581044059942</v>
      </c>
      <c r="K8" t="s">
        <v>1630</v>
      </c>
    </row>
    <row r="9" spans="1:11" x14ac:dyDescent="0.25">
      <c r="A9" t="s">
        <v>1633</v>
      </c>
      <c r="B9" t="s">
        <v>1602</v>
      </c>
      <c r="C9" t="s">
        <v>1609</v>
      </c>
      <c r="D9">
        <v>15</v>
      </c>
      <c r="E9">
        <v>0.852182</v>
      </c>
      <c r="F9">
        <v>214.32900000000001</v>
      </c>
      <c r="G9">
        <f t="shared" si="0"/>
        <v>3.5721500000000002</v>
      </c>
      <c r="H9">
        <v>902.69825431482002</v>
      </c>
      <c r="I9">
        <v>951</v>
      </c>
      <c r="J9">
        <f t="shared" si="1"/>
        <v>48.301745685179981</v>
      </c>
      <c r="K9" t="s">
        <v>1622</v>
      </c>
    </row>
    <row r="10" spans="1:11" x14ac:dyDescent="0.25">
      <c r="A10" t="s">
        <v>1635</v>
      </c>
      <c r="B10" t="s">
        <v>234</v>
      </c>
      <c r="C10" t="s">
        <v>234</v>
      </c>
      <c r="D10">
        <v>37</v>
      </c>
      <c r="E10">
        <v>0.90115299999999998</v>
      </c>
      <c r="F10">
        <v>280.137</v>
      </c>
      <c r="G10">
        <f t="shared" si="0"/>
        <v>4.6689499999999997</v>
      </c>
      <c r="H10">
        <v>976.40792014431497</v>
      </c>
      <c r="I10">
        <v>962</v>
      </c>
      <c r="J10">
        <f t="shared" si="1"/>
        <v>14.407920144314971</v>
      </c>
      <c r="K10" t="s">
        <v>1622</v>
      </c>
    </row>
    <row r="11" spans="1:11" x14ac:dyDescent="0.25">
      <c r="A11" t="s">
        <v>1638</v>
      </c>
      <c r="B11" t="s">
        <v>137</v>
      </c>
      <c r="C11" t="s">
        <v>137</v>
      </c>
      <c r="D11">
        <v>56</v>
      </c>
      <c r="E11">
        <v>0.89388599999999996</v>
      </c>
      <c r="F11">
        <v>375.42599999999999</v>
      </c>
      <c r="G11">
        <f t="shared" si="0"/>
        <v>6.2570999999999994</v>
      </c>
      <c r="H11">
        <v>1064.70187151599</v>
      </c>
      <c r="I11">
        <v>1036</v>
      </c>
      <c r="J11">
        <f t="shared" si="1"/>
        <v>28.701871515989978</v>
      </c>
      <c r="K11" t="s">
        <v>1622</v>
      </c>
    </row>
    <row r="12" spans="1:11" x14ac:dyDescent="0.25">
      <c r="A12" t="s">
        <v>1640</v>
      </c>
      <c r="B12" t="s">
        <v>1604</v>
      </c>
      <c r="C12" t="s">
        <v>1617</v>
      </c>
      <c r="D12">
        <v>62</v>
      </c>
      <c r="E12">
        <v>0.84421299999999899</v>
      </c>
      <c r="F12">
        <v>398.21699999999998</v>
      </c>
      <c r="G12">
        <f t="shared" si="0"/>
        <v>6.6369499999999997</v>
      </c>
      <c r="H12">
        <v>1084.5685031037599</v>
      </c>
      <c r="I12">
        <v>1090</v>
      </c>
      <c r="J12">
        <f t="shared" si="1"/>
        <v>5.4314968962401053</v>
      </c>
      <c r="K12" t="s">
        <v>1622</v>
      </c>
    </row>
    <row r="13" spans="1:11" x14ac:dyDescent="0.25">
      <c r="A13" t="s">
        <v>1642</v>
      </c>
      <c r="B13" t="s">
        <v>1577</v>
      </c>
      <c r="C13" t="s">
        <v>110</v>
      </c>
      <c r="D13">
        <v>75</v>
      </c>
      <c r="E13">
        <v>0.92604900000000001</v>
      </c>
      <c r="F13">
        <v>442.34300000000002</v>
      </c>
      <c r="G13">
        <f t="shared" si="0"/>
        <v>7.3723833333333335</v>
      </c>
      <c r="H13">
        <v>1120.5882712530999</v>
      </c>
      <c r="I13">
        <v>1116</v>
      </c>
      <c r="J13">
        <f t="shared" si="1"/>
        <v>4.588271253099947</v>
      </c>
      <c r="K13" t="s">
        <v>1622</v>
      </c>
    </row>
    <row r="14" spans="1:11" x14ac:dyDescent="0.25">
      <c r="A14" t="s">
        <v>1646</v>
      </c>
      <c r="B14" t="s">
        <v>1596</v>
      </c>
      <c r="C14" t="s">
        <v>1620</v>
      </c>
      <c r="D14">
        <v>85</v>
      </c>
      <c r="E14">
        <v>0.899617</v>
      </c>
      <c r="F14">
        <v>542.64300000000003</v>
      </c>
      <c r="G14">
        <f t="shared" si="0"/>
        <v>9.0440500000000004</v>
      </c>
      <c r="H14">
        <v>1198.7400578060101</v>
      </c>
      <c r="I14">
        <v>1209</v>
      </c>
      <c r="J14">
        <f t="shared" si="1"/>
        <v>10.2599421939899</v>
      </c>
      <c r="K14" t="s">
        <v>1622</v>
      </c>
    </row>
    <row r="15" spans="1:11" x14ac:dyDescent="0.25">
      <c r="A15" t="s">
        <v>1651</v>
      </c>
      <c r="B15" t="s">
        <v>1606</v>
      </c>
      <c r="C15" t="s">
        <v>1614</v>
      </c>
      <c r="D15">
        <v>121</v>
      </c>
      <c r="E15">
        <v>0.84577000000000002</v>
      </c>
      <c r="F15">
        <v>913.81399999999996</v>
      </c>
      <c r="G15">
        <f t="shared" si="0"/>
        <v>15.230233333333333</v>
      </c>
      <c r="H15">
        <v>1486.1129560024899</v>
      </c>
      <c r="I15">
        <v>1545</v>
      </c>
      <c r="J15">
        <f t="shared" si="1"/>
        <v>58.887043997510091</v>
      </c>
      <c r="K15" t="s">
        <v>1622</v>
      </c>
    </row>
    <row r="16" spans="1:11" x14ac:dyDescent="0.25">
      <c r="A16" t="s">
        <v>1652</v>
      </c>
      <c r="B16" t="s">
        <v>1597</v>
      </c>
      <c r="C16" t="s">
        <v>1616</v>
      </c>
      <c r="D16">
        <v>151</v>
      </c>
      <c r="E16">
        <v>0.80080699999999905</v>
      </c>
      <c r="F16">
        <v>1188.31</v>
      </c>
      <c r="G16">
        <f t="shared" si="0"/>
        <v>19.805166666666665</v>
      </c>
      <c r="H16">
        <v>1723.9138895816</v>
      </c>
      <c r="I16">
        <v>1779.1</v>
      </c>
      <c r="J16">
        <f t="shared" si="1"/>
        <v>55.186110418399949</v>
      </c>
      <c r="K16" t="s">
        <v>1622</v>
      </c>
    </row>
    <row r="17" spans="1:12" x14ac:dyDescent="0.25">
      <c r="A17" t="s">
        <v>1624</v>
      </c>
      <c r="B17" t="s">
        <v>1588</v>
      </c>
      <c r="C17" t="s">
        <v>1588</v>
      </c>
      <c r="D17">
        <v>187</v>
      </c>
      <c r="E17">
        <v>0.71919</v>
      </c>
      <c r="F17">
        <v>1439.7</v>
      </c>
      <c r="G17">
        <f t="shared" si="0"/>
        <v>23.995000000000001</v>
      </c>
      <c r="H17">
        <v>1967.35690319127</v>
      </c>
      <c r="I17">
        <v>1976</v>
      </c>
      <c r="J17">
        <f t="shared" si="1"/>
        <v>8.6430968087299789</v>
      </c>
      <c r="K17" t="s">
        <v>1622</v>
      </c>
    </row>
    <row r="18" spans="1:12" x14ac:dyDescent="0.25">
      <c r="A18" t="s">
        <v>1626</v>
      </c>
      <c r="B18" t="s">
        <v>1590</v>
      </c>
      <c r="C18" t="s">
        <v>1619</v>
      </c>
      <c r="D18">
        <v>245</v>
      </c>
      <c r="E18">
        <v>0.79514799999999997</v>
      </c>
      <c r="F18">
        <v>2624.65</v>
      </c>
      <c r="G18">
        <f t="shared" si="0"/>
        <v>43.744166666666665</v>
      </c>
      <c r="H18">
        <v>3396</v>
      </c>
      <c r="I18">
        <v>3453</v>
      </c>
      <c r="J18">
        <f t="shared" si="1"/>
        <v>57</v>
      </c>
      <c r="K18" t="s">
        <v>1622</v>
      </c>
    </row>
    <row r="19" spans="1:12" x14ac:dyDescent="0.25">
      <c r="A19" t="s">
        <v>1636</v>
      </c>
      <c r="B19" t="s">
        <v>742</v>
      </c>
      <c r="C19" t="s">
        <v>742</v>
      </c>
      <c r="D19">
        <v>43</v>
      </c>
      <c r="E19" s="2">
        <v>0.78192899999999999</v>
      </c>
      <c r="F19">
        <v>291.2</v>
      </c>
      <c r="G19" s="2">
        <f t="shared" si="0"/>
        <v>4.8533333333333335</v>
      </c>
      <c r="H19" s="3">
        <v>988.79927124253595</v>
      </c>
      <c r="I19">
        <v>981</v>
      </c>
      <c r="J19">
        <f t="shared" si="1"/>
        <v>7.7992712425359514</v>
      </c>
      <c r="K19" t="s">
        <v>1623</v>
      </c>
      <c r="L19" s="2">
        <f>E19*100</f>
        <v>78.192899999999995</v>
      </c>
    </row>
    <row r="20" spans="1:12" x14ac:dyDescent="0.25">
      <c r="A20" t="s">
        <v>1639</v>
      </c>
      <c r="B20" t="s">
        <v>1607</v>
      </c>
      <c r="C20" t="s">
        <v>958</v>
      </c>
      <c r="D20">
        <v>59</v>
      </c>
      <c r="E20" s="2">
        <v>0.93833899999999903</v>
      </c>
      <c r="F20">
        <v>390.15699999999998</v>
      </c>
      <c r="G20" s="2">
        <f t="shared" si="0"/>
        <v>6.5026166666666665</v>
      </c>
      <c r="H20" s="3">
        <v>1077.5427012259399</v>
      </c>
      <c r="I20">
        <v>1075</v>
      </c>
      <c r="J20">
        <f t="shared" si="1"/>
        <v>2.5427012259399362</v>
      </c>
      <c r="K20" t="s">
        <v>1623</v>
      </c>
      <c r="L20" s="2">
        <f t="shared" ref="L20:L27" si="2">E20*100</f>
        <v>93.8338999999999</v>
      </c>
    </row>
    <row r="21" spans="1:12" x14ac:dyDescent="0.25">
      <c r="A21" t="s">
        <v>1644</v>
      </c>
      <c r="B21" t="s">
        <v>820</v>
      </c>
      <c r="C21" t="s">
        <v>820</v>
      </c>
      <c r="D21">
        <v>83</v>
      </c>
      <c r="E21" s="2">
        <v>0.77035699999999996</v>
      </c>
      <c r="F21">
        <v>500.84300000000002</v>
      </c>
      <c r="G21" s="2">
        <f t="shared" si="0"/>
        <v>8.3473833333333332</v>
      </c>
      <c r="H21" s="3">
        <v>1166.17032023959</v>
      </c>
      <c r="I21">
        <v>1089</v>
      </c>
      <c r="J21">
        <f t="shared" si="1"/>
        <v>77.170320239589955</v>
      </c>
      <c r="K21" t="s">
        <v>1623</v>
      </c>
      <c r="L21" s="2">
        <f t="shared" si="2"/>
        <v>77.035699999999991</v>
      </c>
    </row>
    <row r="22" spans="1:12" x14ac:dyDescent="0.25">
      <c r="A22" t="s">
        <v>1645</v>
      </c>
      <c r="B22" t="s">
        <v>1587</v>
      </c>
      <c r="C22" t="s">
        <v>1587</v>
      </c>
      <c r="D22">
        <v>84</v>
      </c>
      <c r="E22" s="2">
        <v>0.71073999999999904</v>
      </c>
      <c r="F22">
        <v>502.356999999999</v>
      </c>
      <c r="G22" s="2">
        <f t="shared" si="0"/>
        <v>8.3726166666666497</v>
      </c>
      <c r="H22" s="3">
        <v>1167.3499992509701</v>
      </c>
      <c r="I22">
        <v>1219</v>
      </c>
      <c r="J22">
        <f t="shared" si="1"/>
        <v>51.650000749029914</v>
      </c>
      <c r="K22" t="s">
        <v>1623</v>
      </c>
      <c r="L22" s="2">
        <f t="shared" si="2"/>
        <v>71.073999999999899</v>
      </c>
    </row>
    <row r="23" spans="1:12" x14ac:dyDescent="0.25">
      <c r="A23" t="s">
        <v>1647</v>
      </c>
      <c r="B23" t="s">
        <v>1648</v>
      </c>
      <c r="C23" t="s">
        <v>1649</v>
      </c>
      <c r="D23">
        <v>91</v>
      </c>
      <c r="E23" s="2">
        <v>0.719939</v>
      </c>
      <c r="F23">
        <v>629.07100000000003</v>
      </c>
      <c r="G23" s="2">
        <f t="shared" si="0"/>
        <v>10.484516666666668</v>
      </c>
      <c r="H23" s="3">
        <v>1264.4264515321299</v>
      </c>
      <c r="I23">
        <v>1173</v>
      </c>
      <c r="J23">
        <f t="shared" si="1"/>
        <v>91.426451532129931</v>
      </c>
      <c r="K23" t="s">
        <v>1623</v>
      </c>
      <c r="L23" s="2">
        <f t="shared" si="2"/>
        <v>71.993899999999996</v>
      </c>
    </row>
    <row r="24" spans="1:12" x14ac:dyDescent="0.25">
      <c r="A24" t="s">
        <v>1650</v>
      </c>
      <c r="B24" t="s">
        <v>1605</v>
      </c>
      <c r="C24" t="s">
        <v>1613</v>
      </c>
      <c r="D24">
        <v>96</v>
      </c>
      <c r="E24" s="2">
        <v>0.86786299999999905</v>
      </c>
      <c r="F24">
        <v>684.08600000000001</v>
      </c>
      <c r="G24" s="2">
        <f t="shared" si="0"/>
        <v>11.401433333333333</v>
      </c>
      <c r="H24" s="3">
        <v>1306.3280585288301</v>
      </c>
      <c r="I24">
        <v>1308</v>
      </c>
      <c r="J24">
        <f t="shared" si="1"/>
        <v>1.6719414711699301</v>
      </c>
      <c r="K24" t="s">
        <v>1623</v>
      </c>
      <c r="L24" s="2">
        <f t="shared" si="2"/>
        <v>86.786299999999912</v>
      </c>
    </row>
    <row r="25" spans="1:12" x14ac:dyDescent="0.25">
      <c r="A25" t="s">
        <v>1627</v>
      </c>
      <c r="B25" t="s">
        <v>1593</v>
      </c>
      <c r="C25" t="s">
        <v>1598</v>
      </c>
      <c r="D25">
        <v>104</v>
      </c>
      <c r="E25" s="2">
        <v>0.74140899999999998</v>
      </c>
      <c r="F25">
        <v>745.11399999999901</v>
      </c>
      <c r="G25" s="2">
        <f t="shared" si="0"/>
        <v>12.418566666666651</v>
      </c>
      <c r="H25" s="3">
        <v>1353.50493461933</v>
      </c>
      <c r="I25">
        <v>1355</v>
      </c>
      <c r="J25">
        <f t="shared" si="1"/>
        <v>1.4950653806699847</v>
      </c>
      <c r="K25" t="s">
        <v>1623</v>
      </c>
      <c r="L25" s="2">
        <f t="shared" si="2"/>
        <v>74.140900000000002</v>
      </c>
    </row>
    <row r="26" spans="1:12" x14ac:dyDescent="0.25">
      <c r="A26" t="s">
        <v>1628</v>
      </c>
      <c r="B26" t="s">
        <v>1591</v>
      </c>
      <c r="C26" t="s">
        <v>1615</v>
      </c>
      <c r="D26">
        <v>125</v>
      </c>
      <c r="E26" s="2">
        <v>0.71959700000000004</v>
      </c>
      <c r="F26">
        <v>925.5</v>
      </c>
      <c r="G26" s="2">
        <f t="shared" si="0"/>
        <v>15.425000000000001</v>
      </c>
      <c r="H26" s="3">
        <v>1495.38314498101</v>
      </c>
      <c r="I26">
        <v>1433</v>
      </c>
      <c r="J26">
        <f t="shared" si="1"/>
        <v>62.383144981009991</v>
      </c>
      <c r="K26" t="s">
        <v>1623</v>
      </c>
      <c r="L26" s="2">
        <f t="shared" si="2"/>
        <v>71.959699999999998</v>
      </c>
    </row>
    <row r="27" spans="1:12" x14ac:dyDescent="0.25">
      <c r="A27" t="s">
        <v>1629</v>
      </c>
      <c r="B27" t="s">
        <v>1601</v>
      </c>
      <c r="C27" t="s">
        <v>1601</v>
      </c>
      <c r="D27">
        <v>167</v>
      </c>
      <c r="E27">
        <v>0.77408999999999994</v>
      </c>
      <c r="F27">
        <v>1323.81</v>
      </c>
      <c r="G27">
        <f t="shared" si="0"/>
        <v>22.063499999999998</v>
      </c>
      <c r="H27">
        <v>1851.7815615782599</v>
      </c>
      <c r="I27">
        <v>1837</v>
      </c>
      <c r="J27">
        <f t="shared" si="1"/>
        <v>14.781561578259925</v>
      </c>
      <c r="K27" t="s">
        <v>1623</v>
      </c>
      <c r="L27" s="2">
        <f t="shared" si="2"/>
        <v>77.408999999999992</v>
      </c>
    </row>
  </sheetData>
  <sortState xmlns:xlrd2="http://schemas.microsoft.com/office/spreadsheetml/2017/richdata2" ref="A2:K27">
    <sortCondition ref="K2:K2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EA094-1F73-441C-BF70-B09C13924B92}">
  <dimension ref="A1:B10"/>
  <sheetViews>
    <sheetView tabSelected="1" workbookViewId="0"/>
  </sheetViews>
  <sheetFormatPr baseColWidth="10" defaultRowHeight="15" x14ac:dyDescent="0.25"/>
  <sheetData>
    <row r="1" spans="1:2" x14ac:dyDescent="0.25">
      <c r="A1" t="s">
        <v>1586</v>
      </c>
      <c r="B1" t="s">
        <v>1585</v>
      </c>
    </row>
    <row r="2" spans="1:2" x14ac:dyDescent="0.25">
      <c r="A2" t="s">
        <v>1636</v>
      </c>
      <c r="B2" t="s">
        <v>742</v>
      </c>
    </row>
    <row r="3" spans="1:2" x14ac:dyDescent="0.25">
      <c r="A3" t="s">
        <v>1639</v>
      </c>
      <c r="B3" t="s">
        <v>958</v>
      </c>
    </row>
    <row r="4" spans="1:2" x14ac:dyDescent="0.25">
      <c r="A4" t="s">
        <v>1644</v>
      </c>
      <c r="B4" t="s">
        <v>820</v>
      </c>
    </row>
    <row r="5" spans="1:2" x14ac:dyDescent="0.25">
      <c r="A5" t="s">
        <v>1645</v>
      </c>
      <c r="B5" t="s">
        <v>1587</v>
      </c>
    </row>
    <row r="6" spans="1:2" x14ac:dyDescent="0.25">
      <c r="A6" t="s">
        <v>1647</v>
      </c>
      <c r="B6" t="s">
        <v>1649</v>
      </c>
    </row>
    <row r="7" spans="1:2" x14ac:dyDescent="0.25">
      <c r="A7" t="s">
        <v>1650</v>
      </c>
      <c r="B7" t="s">
        <v>1613</v>
      </c>
    </row>
    <row r="8" spans="1:2" x14ac:dyDescent="0.25">
      <c r="A8" t="s">
        <v>1627</v>
      </c>
      <c r="B8" t="s">
        <v>1598</v>
      </c>
    </row>
    <row r="9" spans="1:2" x14ac:dyDescent="0.25">
      <c r="A9" t="s">
        <v>1628</v>
      </c>
      <c r="B9" t="s">
        <v>1615</v>
      </c>
    </row>
    <row r="10" spans="1:2" x14ac:dyDescent="0.25">
      <c r="A10" t="s">
        <v>1629</v>
      </c>
      <c r="B10" t="s">
        <v>1653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gnps_ident</vt:lpstr>
      <vt:lpstr>gnps_ident_clean</vt:lpstr>
      <vt:lpstr>gnps_ident_clean_1</vt:lpstr>
      <vt:lpstr>gnps_ident_clean_2</vt:lpstr>
      <vt:lpstr>Metabolites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F4ss0</dc:creator>
  <cp:keywords/>
  <dc:description/>
  <cp:lastModifiedBy>F4ss0</cp:lastModifiedBy>
  <cp:revision/>
  <dcterms:created xsi:type="dcterms:W3CDTF">2015-06-05T18:19:34Z</dcterms:created>
  <dcterms:modified xsi:type="dcterms:W3CDTF">2023-08-23T16:02:35Z</dcterms:modified>
  <cp:category/>
  <cp:contentStatus/>
</cp:coreProperties>
</file>