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ecf0043848f734/Desktop/Excel_Data_Analytics_Course-main/2_Formulas_Functions/"/>
    </mc:Choice>
  </mc:AlternateContent>
  <xr:revisionPtr revIDLastSave="63" documentId="13_ncr:1_{B4DACF0C-E6D1-403B-A48D-03B483E33508}" xr6:coauthVersionLast="47" xr6:coauthVersionMax="47" xr10:uidLastSave="{F2755B50-D9DA-4223-82F1-90D078EE4815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0" l="1" a="1"/>
  <c r="R2" i="10"/>
  <c r="R3" i="10" a="1"/>
  <c r="R3" i="10"/>
  <c r="R4" i="10" a="1"/>
  <c r="R4" i="10" s="1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 s="1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3" i="7"/>
  <c r="P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K3" i="7"/>
  <c r="H3" i="7"/>
  <c r="I3" i="7" s="1"/>
  <c r="G3" i="7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<sst xmlns="http://schemas.openxmlformats.org/spreadsheetml/2006/main" count="395" uniqueCount="144">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</sst>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16" sqref="R1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33203125" style="1" hidden="1" customWidth="1"/>
    <col min="11" max="11" width="22.6640625" style="1" hidden="1" customWidth="1"/>
    <col min="12" max="12" width="10.664062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1">C4</f>
        <v>4</v>
      </c>
      <c r="G4" s="19">
        <f t="shared" ref="G4:G12" si="2">D4+E4</f>
        <v>147000</v>
      </c>
      <c r="H4" s="20">
        <f t="shared" ref="H4:H12" si="3">E4/D4</f>
        <v>8.8888888888888892E-2</v>
      </c>
      <c r="I4" s="21">
        <f t="shared" ref="I4:I12" si="4">D4+D4*H4</f>
        <v>147000</v>
      </c>
      <c r="J4" s="19" t="b">
        <f t="shared" ref="J4:J12" si="5">G4=I4</f>
        <v>1</v>
      </c>
      <c r="K4" s="19" t="b">
        <f t="shared" ref="K4:K12" si="6">E4&gt;D4</f>
        <v>0</v>
      </c>
      <c r="L4" s="19" t="b">
        <f t="shared" si="0"/>
        <v>0</v>
      </c>
      <c r="M4" s="19" t="b">
        <f t="shared" ref="M3:M12" si="7">$G4&gt;=$C$16</f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1"/>
        <v>2</v>
      </c>
      <c r="G5" s="19">
        <f t="shared" si="2"/>
        <v>80000</v>
      </c>
      <c r="H5" s="20">
        <f t="shared" si="3"/>
        <v>6.6666666666666666E-2</v>
      </c>
      <c r="I5" s="21">
        <f t="shared" si="4"/>
        <v>80000</v>
      </c>
      <c r="J5" s="19" t="b">
        <f t="shared" si="5"/>
        <v>1</v>
      </c>
      <c r="K5" s="19" t="b">
        <f t="shared" si="6"/>
        <v>0</v>
      </c>
      <c r="L5" s="19" t="b">
        <f t="shared" si="0"/>
        <v>0</v>
      </c>
      <c r="M5" s="19" t="b">
        <f t="shared" si="7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1"/>
        <v>6</v>
      </c>
      <c r="G6" s="19">
        <f t="shared" si="2"/>
        <v>118000</v>
      </c>
      <c r="H6" s="20">
        <f t="shared" si="3"/>
        <v>7.2727272727272724E-2</v>
      </c>
      <c r="I6" s="21">
        <f t="shared" si="4"/>
        <v>118000</v>
      </c>
      <c r="J6" s="19" t="b">
        <f t="shared" si="5"/>
        <v>1</v>
      </c>
      <c r="K6" s="19" t="b">
        <f t="shared" si="6"/>
        <v>0</v>
      </c>
      <c r="L6" s="19" t="b">
        <f t="shared" si="0"/>
        <v>1</v>
      </c>
      <c r="M6" s="19" t="b">
        <f t="shared" si="7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1"/>
        <v>3</v>
      </c>
      <c r="G7" s="19">
        <f t="shared" si="2"/>
        <v>136000</v>
      </c>
      <c r="H7" s="20">
        <f t="shared" si="3"/>
        <v>8.7999999999999995E-2</v>
      </c>
      <c r="I7" s="21">
        <f t="shared" si="4"/>
        <v>136000</v>
      </c>
      <c r="J7" s="19" t="b">
        <f t="shared" si="5"/>
        <v>1</v>
      </c>
      <c r="K7" s="19" t="b">
        <f t="shared" si="6"/>
        <v>0</v>
      </c>
      <c r="L7" s="19" t="b">
        <f t="shared" si="0"/>
        <v>0</v>
      </c>
      <c r="M7" s="19" t="b">
        <f t="shared" si="7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1"/>
        <v>7</v>
      </c>
      <c r="G8" s="19">
        <f t="shared" si="2"/>
        <v>97000</v>
      </c>
      <c r="H8" s="20">
        <f t="shared" si="3"/>
        <v>7.7777777777777779E-2</v>
      </c>
      <c r="I8" s="21">
        <f t="shared" si="4"/>
        <v>97000</v>
      </c>
      <c r="J8" s="19" t="b">
        <f t="shared" si="5"/>
        <v>1</v>
      </c>
      <c r="K8" s="19" t="b">
        <f t="shared" si="6"/>
        <v>0</v>
      </c>
      <c r="L8" s="19" t="b">
        <f t="shared" si="0"/>
        <v>1</v>
      </c>
      <c r="M8" s="19" t="b">
        <f t="shared" si="7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1"/>
        <v>10</v>
      </c>
      <c r="G9" s="19">
        <f t="shared" si="2"/>
        <v>165000</v>
      </c>
      <c r="H9" s="20">
        <f t="shared" si="3"/>
        <v>0.1</v>
      </c>
      <c r="I9" s="21">
        <f t="shared" si="4"/>
        <v>165000</v>
      </c>
      <c r="J9" s="19" t="b">
        <f t="shared" si="5"/>
        <v>1</v>
      </c>
      <c r="K9" s="19" t="b">
        <f t="shared" si="6"/>
        <v>0</v>
      </c>
      <c r="L9" s="19" t="b">
        <f t="shared" si="0"/>
        <v>1</v>
      </c>
      <c r="M9" s="19" t="b">
        <f t="shared" si="7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1"/>
        <v>8</v>
      </c>
      <c r="G10" s="19">
        <f t="shared" si="2"/>
        <v>143000</v>
      </c>
      <c r="H10" s="20">
        <f t="shared" si="3"/>
        <v>0.1</v>
      </c>
      <c r="I10" s="21">
        <f t="shared" si="4"/>
        <v>143000</v>
      </c>
      <c r="J10" s="19" t="b">
        <f t="shared" si="5"/>
        <v>1</v>
      </c>
      <c r="K10" s="19" t="b">
        <f t="shared" si="6"/>
        <v>0</v>
      </c>
      <c r="L10" s="19" t="b">
        <f t="shared" si="0"/>
        <v>1</v>
      </c>
      <c r="M10" s="19" t="b">
        <f t="shared" si="7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1"/>
        <v>3</v>
      </c>
      <c r="G11" s="19">
        <f t="shared" si="2"/>
        <v>154000</v>
      </c>
      <c r="H11" s="20">
        <f t="shared" si="3"/>
        <v>0.1</v>
      </c>
      <c r="I11" s="21">
        <f t="shared" si="4"/>
        <v>154000</v>
      </c>
      <c r="J11" s="19" t="b">
        <f t="shared" si="5"/>
        <v>1</v>
      </c>
      <c r="K11" s="19" t="b">
        <f t="shared" si="6"/>
        <v>0</v>
      </c>
      <c r="L11" s="19" t="b">
        <f t="shared" si="0"/>
        <v>0</v>
      </c>
      <c r="M11" s="19" t="b">
        <f t="shared" si="7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1"/>
        <v>5</v>
      </c>
      <c r="G12" s="19">
        <f t="shared" si="2"/>
        <v>124000</v>
      </c>
      <c r="H12" s="20">
        <f t="shared" si="3"/>
        <v>7.8260869565217397E-2</v>
      </c>
      <c r="I12" s="21">
        <f t="shared" si="4"/>
        <v>124000</v>
      </c>
      <c r="J12" s="19" t="b">
        <f t="shared" si="5"/>
        <v>1</v>
      </c>
      <c r="K12" s="19" t="b">
        <f t="shared" si="6"/>
        <v>0</v>
      </c>
      <c r="L12" s="19" t="b">
        <f t="shared" si="0"/>
        <v>1</v>
      </c>
      <c r="M12" s="19" t="b">
        <f t="shared" si="7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.109375" hidden="1" customWidth="1"/>
    <col min="14" max="14" width="8" hidden="1" customWidth="1"/>
    <col min="15" max="15" width="6" hidden="1" customWidth="1"/>
    <col min="16" max="16" width="11.109375" bestFit="1" customWidth="1"/>
    <col min="17" max="18" width="9.88671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AND($A2=$K$1,$A2=$L$1)</f>
        <v>0</v>
      </c>
      <c r="O2" t="b">
        <f>OR($A2=$K$1, $A2=$L$1)</f>
        <v>0</v>
      </c>
      <c r="P2" t="str">
        <f>IF(OR($A2=$K$1, $A2=$L$1), "Role Desired",  "NOT Desired")</f>
        <v>NOT Desired</v>
      </c>
      <c r="Q2" t="str">
        <f>IF($H2&gt;$Q$1, "Salary&gt;85K", "Salary Low")</f>
        <v>Salary&gt;85K</v>
      </c>
      <c r="R2" t="str" cm="1">
        <f t="array" ref="R2">_xlfn.IFS($H2="", "No Data", $H2 &gt;=$Q$1, "Salary&gt;85K", TRUE,"Salary Low")</f>
        <v>Salary&gt;85K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AND($A3=$K$1,$A3=$L$1)</f>
        <v>0</v>
      </c>
      <c r="O3" t="b">
        <f t="shared" ref="O3:O21" si="3">OR($A3=$K$1, $A3=$L$1)</f>
        <v>1</v>
      </c>
      <c r="P3" t="str">
        <f t="shared" ref="P3:P21" si="4">IF(OR($A3=$K$1, $A3=$L$1), "Role Desired",  "NOT Desired")</f>
        <v>Role Desired</v>
      </c>
      <c r="Q3" t="str">
        <f t="shared" ref="Q3:Q21" si="5">IF($H3&gt;$Q$1, "Salary&gt;85K", "Salary Low")</f>
        <v>Salary Low</v>
      </c>
      <c r="R3" t="str" cm="1">
        <f t="array" ref="R3">_xlfn.IFS($H3="", "No Data", $H3 &gt;=$Q$1, "Salary&gt;85K", 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 &gt;=$Q$1, "Salary&gt;85K", 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 &gt;=$Q$1, "Salary&gt;85K", 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 &gt;=$Q$1, "Salary&gt;85K", 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 &gt;=$Q$1, "Salary&gt;85K", 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 &gt;=$Q$1, "Salary&gt;85K", 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 "No Data", $H9 &gt;=$Q$1, "Salary&gt;85K", TRUE,"Salary Low")</f>
        <v>Salary&gt;85K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 &gt;=$Q$1, "Salary&gt;85K", 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 "No Data", $H11 &gt;=$Q$1, "Salary&gt;85K", TRUE,"Salary Low")</f>
        <v>Salary&gt;85K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 "No Data", $H12 &gt;=$Q$1, "Salary&gt;85K", TRUE,"Salary Low")</f>
        <v>Salary&gt;85K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 "No Data", $H13 &gt;=$Q$1, "Salary&gt;85K", TRUE,"Salary Low")</f>
        <v>Salary&gt;85K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 "No Data", $H14 &gt;=$Q$1, "Salary&gt;85K", TRUE,"Salary Low")</f>
        <v>Salary&gt;85K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 &gt;=$Q$1, "Salary&gt;85K", 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 "No Data", $H16 &gt;=$Q$1, "Salary&gt;85K", TRUE,"Salary Low")</f>
        <v>Salary&gt;85K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 "No Data", $H17 &gt;=$Q$1, "Salary&gt;85K", TRUE,"Salary Low")</f>
        <v>Salary&gt;85K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 &gt;=$Q$1, "Salary&gt;85K", 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 "No Data", $H19 &gt;=$Q$1, "Salary&gt;85K", TRUE,"Salary Low")</f>
        <v>Salary&gt;85K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 &gt;=$Q$1, "Salary&gt;85K", 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 "No Data", $H21 &gt;=$Q$1, "Salary&gt;85K", TRUE,"Salary Low")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Isabel Barragan</cp:lastModifiedBy>
  <dcterms:created xsi:type="dcterms:W3CDTF">2024-07-16T20:11:02Z</dcterms:created>
  <dcterms:modified xsi:type="dcterms:W3CDTF">2025-06-06T04:09:10Z</dcterms:modified>
</cp:coreProperties>
</file>