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8aecf0043848f734/Desktop/Excel_Data_Analytics_Course-main/2_Formulas_Functions/"/>
    </mc:Choice>
  </mc:AlternateContent>
  <xr:revisionPtr revIDLastSave="84" documentId="13_ncr:1_{289F5FEB-D4A0-4E30-9E0C-8AA9F558B1FA}" xr6:coauthVersionLast="47" xr6:coauthVersionMax="47" xr10:uidLastSave="{19D11867-F91F-4525-8C57-7B52A7B91C35}"/>
  <bookViews>
    <workbookView xWindow="-108" yWindow="-108" windowWidth="23256" windowHeight="12456"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12" l="1" a="1"/>
  <c r="A9" i="12" s="1"/>
  <c r="B9" i="12" s="1"/>
  <c r="B10" i="12"/>
  <c r="B11" i="12"/>
  <c r="B12" i="12"/>
  <c r="B13" i="12"/>
  <c r="B14" i="12"/>
  <c r="B15" i="12"/>
  <c r="B16" i="12"/>
  <c r="B17" i="12"/>
  <c r="B18" i="12"/>
  <c r="B19" i="12"/>
  <c r="B20" i="12"/>
  <c r="B21" i="12"/>
  <c r="B22" i="12"/>
  <c r="B23" i="12"/>
  <c r="B24" i="12"/>
  <c r="B25" i="12"/>
  <c r="A6" i="12" a="1"/>
  <c r="A6" i="12" s="1"/>
  <c r="A3" i="12"/>
  <c r="T3" i="8"/>
  <c r="U3" i="8"/>
  <c r="V3" i="8" s="1"/>
  <c r="T4" i="8"/>
  <c r="U4" i="8"/>
  <c r="V4" i="8" s="1"/>
  <c r="T5" i="8"/>
  <c r="U5" i="8"/>
  <c r="V5" i="8" s="1"/>
  <c r="T6" i="8"/>
  <c r="U6" i="8"/>
  <c r="V6" i="8"/>
  <c r="T7" i="8"/>
  <c r="U7" i="8"/>
  <c r="V7" i="8"/>
  <c r="T8" i="8"/>
  <c r="U8" i="8"/>
  <c r="V8" i="8"/>
  <c r="T9" i="8"/>
  <c r="U9" i="8"/>
  <c r="V9" i="8"/>
  <c r="T10" i="8"/>
  <c r="U10" i="8"/>
  <c r="V10" i="8"/>
  <c r="T11" i="8"/>
  <c r="U11" i="8"/>
  <c r="V11" i="8"/>
  <c r="T12" i="8"/>
  <c r="U12" i="8"/>
  <c r="V12" i="8"/>
  <c r="T13" i="8"/>
  <c r="U13" i="8"/>
  <c r="V13" i="8"/>
  <c r="T14" i="8"/>
  <c r="U14" i="8"/>
  <c r="V14" i="8"/>
  <c r="T15" i="8"/>
  <c r="U15" i="8"/>
  <c r="V15" i="8"/>
  <c r="T16" i="8"/>
  <c r="U16" i="8"/>
  <c r="V16" i="8"/>
  <c r="T17" i="8"/>
  <c r="U17" i="8"/>
  <c r="V17" i="8"/>
  <c r="T18" i="8"/>
  <c r="U18" i="8"/>
  <c r="V18" i="8" s="1"/>
  <c r="T19" i="8"/>
  <c r="U19" i="8"/>
  <c r="V19" i="8"/>
  <c r="T20" i="8"/>
  <c r="U20" i="8"/>
  <c r="V20" i="8"/>
  <c r="T21" i="8"/>
  <c r="U21" i="8"/>
  <c r="V21" i="8"/>
  <c r="V2" i="8"/>
  <c r="T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U2" i="8" l="1"/>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<sst xmlns="http://schemas.openxmlformats.org/spreadsheetml/2006/main" count="609" uniqueCount="95">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</sst>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a:t>
            </a:r>
            <a:r>
              <a:rPr lang="en-US" baseline="0"/>
              <a:t>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8A07-480E-BE60-EB0C4955A333}"/>
            </c:ext>
          </c:extLst>
        </c:ser>
        <c:dLbls>
          <c:showLegendKey val="0"/>
          <c:showVal val="0"/>
          <c:showCatName val="0"/>
          <c:showSerName val="0"/>
          <c:showPercent val="0"/>
          <c:showBubbleSize val="0"/>
        </c:dLbls>
        <c:gapWidth val="182"/>
        <c:axId val="1954699424"/>
        <c:axId val="1954700864"/>
      </c:barChart>
      <c:catAx>
        <c:axId val="1954699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4700864"/>
        <c:crosses val="autoZero"/>
        <c:auto val="1"/>
        <c:lblAlgn val="ctr"/>
        <c:lblOffset val="100"/>
        <c:noMultiLvlLbl val="0"/>
      </c:catAx>
      <c:valAx>
        <c:axId val="1954700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46994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603250</xdr:colOff>
      <xdr:row>8</xdr:row>
      <xdr:rowOff>6350</xdr:rowOff>
    </xdr:from>
    <xdr:to>
      <xdr:col>10</xdr:col>
      <xdr:colOff>298450</xdr:colOff>
      <xdr:row>22</xdr:row>
      <xdr:rowOff>171450</xdr:rowOff>
    </xdr:to>
    <xdr:graphicFrame macro="">
      <xdr:nvGraphicFramePr>
        <xdr:cNvPr id="2" name="Chart 1">
          <a:extLst>
            <a:ext uri="{FF2B5EF4-FFF2-40B4-BE49-F238E27FC236}">
              <a16:creationId xmlns:a16="http://schemas.microsoft.com/office/drawing/2014/main" id="{2B891E64-5B9D-9327-B0A1-2D47F64C9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G1" zoomScaleNormal="100" workbookViewId="0">
      <selection activeCell="H2" sqref="H2:H21"/>
    </sheetView>
  </sheetViews>
  <sheetFormatPr defaultRowHeight="14.4" x14ac:dyDescent="0.3"/>
  <cols>
    <col min="1" max="1" width="17.5546875" customWidth="1"/>
    <col min="2" max="2" width="14.6640625" bestFit="1" customWidth="1"/>
    <col min="3" max="3" width="24.33203125" bestFit="1" customWidth="1"/>
    <col min="4" max="4" width="21.6640625" style="9" bestFit="1" customWidth="1"/>
    <col min="5" max="5" width="27.21875" bestFit="1" customWidth="1"/>
    <col min="6" max="6" width="10.5546875" bestFit="1" customWidth="1"/>
    <col min="7" max="7" width="19.88671875" bestFit="1" customWidth="1"/>
    <col min="8" max="8" width="36.44140625" bestFit="1"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8" width="3" hidden="1" customWidth="1"/>
    <col min="19" max="19" width="3.33203125"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 TRUE, F2:G2)</f>
        <v>457 Oak St San Jose, CA, 95101</v>
      </c>
      <c r="L2" t="str" cm="1">
        <f t="array" ref="L2:M2">_xlfn.TEXTSPLIT(B2," ")</f>
        <v>Pam</v>
      </c>
      <c r="M2" t="str">
        <v>Beesly</v>
      </c>
      <c r="O2" t="str">
        <f>RIGHT(A2,7)</f>
        <v>0123548</v>
      </c>
      <c r="Q2">
        <f>FIND(",", G2)+LEN(", ")</f>
        <v>11</v>
      </c>
      <c r="R2">
        <f>FIND(",",G2,Q2)</f>
        <v>13</v>
      </c>
      <c r="S2" t="str">
        <f>MID(G2,Q2,R2-Q2)</f>
        <v>CA</v>
      </c>
      <c r="T2">
        <f>FIND(", ",G2)+LEN(", ")</f>
        <v>11</v>
      </c>
      <c r="U2">
        <f>FIND(",",G2,T2)</f>
        <v>13</v>
      </c>
      <c r="V2" t="str">
        <f>MID(G2,T2,U2-T2)</f>
        <v>CA</v>
      </c>
    </row>
    <row r="3" spans="1:22" x14ac:dyDescent="0.3">
      <c r="A3" s="5" t="s">
        <v>71</v>
      </c>
      <c r="B3" s="1" t="s">
        <v>38</v>
      </c>
      <c r="C3" s="1" t="s">
        <v>5</v>
      </c>
      <c r="D3" s="11">
        <v>45055.40662037037</v>
      </c>
      <c r="E3" s="1" t="s">
        <v>39</v>
      </c>
      <c r="F3" s="1" t="s">
        <v>25</v>
      </c>
      <c r="G3" s="1" t="s">
        <v>26</v>
      </c>
      <c r="H3" s="6" t="s">
        <v>14</v>
      </c>
      <c r="J3" t="str">
        <f t="shared" ref="J3:J21" si="0">_xlfn.TEXTJOIN(" ", TRUE, F3:G3)</f>
        <v>203 Birch St Chicago, IL, 60601</v>
      </c>
      <c r="L3" t="str" cm="1">
        <f t="array" ref="L3:M3">_xlfn.TEXTSPLIT(B3," ")</f>
        <v>Michael</v>
      </c>
      <c r="M3" t="str">
        <v>Scott</v>
      </c>
      <c r="O3" t="str">
        <f t="shared" ref="O3:O21" si="1">RIGHT(A3,7)</f>
        <v>0123549</v>
      </c>
      <c r="Q3">
        <f t="shared" ref="Q3:Q21" si="2">FIND(",", G3)+LEN(", ")</f>
        <v>10</v>
      </c>
      <c r="R3">
        <f t="shared" ref="R3:R21" si="3">FIND(",",G3,Q3)</f>
        <v>12</v>
      </c>
      <c r="S3" t="str">
        <f t="shared" ref="S3:S21" si="4">MID(G3,Q3,R3-Q3)</f>
        <v>IL</v>
      </c>
      <c r="T3">
        <f t="shared" ref="T3:T21" si="5">FIND(", ",G3)+LEN(", ")</f>
        <v>10</v>
      </c>
      <c r="U3">
        <f t="shared" ref="U3:U21" si="6">FIND(",",G3,T3)</f>
        <v>12</v>
      </c>
      <c r="V3" t="str">
        <f t="shared" ref="V3:V21" si="7">MID(G3,T3,U3-T3)</f>
        <v>IL</v>
      </c>
    </row>
    <row r="4" spans="1:22" x14ac:dyDescent="0.3">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0123550</v>
      </c>
      <c r="Q4">
        <f t="shared" si="2"/>
        <v>10</v>
      </c>
      <c r="R4">
        <f t="shared" si="3"/>
        <v>12</v>
      </c>
      <c r="S4" t="str">
        <f t="shared" si="4"/>
        <v>IL</v>
      </c>
      <c r="T4">
        <f t="shared" si="5"/>
        <v>10</v>
      </c>
      <c r="U4">
        <f t="shared" si="6"/>
        <v>12</v>
      </c>
      <c r="V4" t="str">
        <f t="shared" si="7"/>
        <v>IL</v>
      </c>
    </row>
    <row r="5" spans="1:22" x14ac:dyDescent="0.3">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0123551</v>
      </c>
      <c r="Q5">
        <f t="shared" si="2"/>
        <v>11</v>
      </c>
      <c r="R5">
        <f t="shared" si="3"/>
        <v>13</v>
      </c>
      <c r="S5" t="str">
        <f t="shared" si="4"/>
        <v>CA</v>
      </c>
      <c r="T5">
        <f t="shared" si="5"/>
        <v>11</v>
      </c>
      <c r="U5">
        <f t="shared" si="6"/>
        <v>13</v>
      </c>
      <c r="V5" t="str">
        <f t="shared" si="7"/>
        <v>CA</v>
      </c>
    </row>
    <row r="6" spans="1:22" x14ac:dyDescent="0.3">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0123552</v>
      </c>
      <c r="Q6">
        <f t="shared" si="2"/>
        <v>15</v>
      </c>
      <c r="R6">
        <f t="shared" si="3"/>
        <v>17</v>
      </c>
      <c r="S6" t="str">
        <f t="shared" si="4"/>
        <v>PA</v>
      </c>
      <c r="T6">
        <f t="shared" si="5"/>
        <v>15</v>
      </c>
      <c r="U6">
        <f t="shared" si="6"/>
        <v>17</v>
      </c>
      <c r="V6" t="str">
        <f t="shared" si="7"/>
        <v>PA</v>
      </c>
    </row>
    <row r="7" spans="1:22" x14ac:dyDescent="0.3">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0123553</v>
      </c>
      <c r="Q7">
        <f t="shared" si="2"/>
        <v>15</v>
      </c>
      <c r="R7">
        <f t="shared" si="3"/>
        <v>17</v>
      </c>
      <c r="S7" t="str">
        <f t="shared" si="4"/>
        <v>PA</v>
      </c>
      <c r="T7">
        <f t="shared" si="5"/>
        <v>15</v>
      </c>
      <c r="U7">
        <f t="shared" si="6"/>
        <v>17</v>
      </c>
      <c r="V7" t="str">
        <f t="shared" si="7"/>
        <v>PA</v>
      </c>
    </row>
    <row r="8" spans="1:22" x14ac:dyDescent="0.3">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0123554</v>
      </c>
      <c r="Q8">
        <f t="shared" si="2"/>
        <v>10</v>
      </c>
      <c r="R8">
        <f t="shared" si="3"/>
        <v>12</v>
      </c>
      <c r="S8" t="str">
        <f t="shared" si="4"/>
        <v>IL</v>
      </c>
      <c r="T8">
        <f t="shared" si="5"/>
        <v>10</v>
      </c>
      <c r="U8">
        <f t="shared" si="6"/>
        <v>12</v>
      </c>
      <c r="V8" t="str">
        <f t="shared" si="7"/>
        <v>IL</v>
      </c>
    </row>
    <row r="9" spans="1:22" x14ac:dyDescent="0.3">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0123555</v>
      </c>
      <c r="Q9">
        <f t="shared" si="2"/>
        <v>15</v>
      </c>
      <c r="R9">
        <f t="shared" si="3"/>
        <v>17</v>
      </c>
      <c r="S9" t="str">
        <f t="shared" si="4"/>
        <v>PA</v>
      </c>
      <c r="T9">
        <f t="shared" si="5"/>
        <v>15</v>
      </c>
      <c r="U9">
        <f t="shared" si="6"/>
        <v>17</v>
      </c>
      <c r="V9" t="str">
        <f t="shared" si="7"/>
        <v>PA</v>
      </c>
    </row>
    <row r="10" spans="1:22" x14ac:dyDescent="0.3">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3">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3">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3">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3">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3">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3">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3">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3">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3">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3">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0123566</v>
      </c>
      <c r="Q20">
        <f t="shared" si="2"/>
        <v>15</v>
      </c>
      <c r="R20">
        <f t="shared" si="3"/>
        <v>17</v>
      </c>
      <c r="S20" t="str">
        <f t="shared" si="4"/>
        <v>PA</v>
      </c>
      <c r="T20">
        <f t="shared" si="5"/>
        <v>15</v>
      </c>
      <c r="U20">
        <f t="shared" si="6"/>
        <v>17</v>
      </c>
      <c r="V20" t="str">
        <f t="shared" si="7"/>
        <v>PA</v>
      </c>
    </row>
    <row r="21" spans="1:22" ht="15" thickBot="1" x14ac:dyDescent="0.35">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topLeftCell="A7" zoomScale="120" zoomScaleNormal="120" workbookViewId="0">
      <selection activeCell="C14" sqref="C14"/>
    </sheetView>
  </sheetViews>
  <sheetFormatPr defaultRowHeight="14.4" x14ac:dyDescent="0.3"/>
  <cols>
    <col min="1" max="1" width="24.44140625" customWidth="1"/>
    <col min="2" max="2" width="18.44140625" bestFit="1" customWidth="1"/>
  </cols>
  <sheetData>
    <row r="2" spans="1:75" x14ac:dyDescent="0.3">
      <c r="A2" s="15" t="s">
        <v>94</v>
      </c>
      <c r="B2" s="16"/>
    </row>
    <row r="3" spans="1:75" x14ac:dyDescent="0.3">
      <c r="A3" t="str">
        <f>_xlfn.TEXTJOIN(", ", TRUE, 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 A9)</f>
        <v>3</v>
      </c>
    </row>
    <row r="10" spans="1:75" x14ac:dyDescent="0.3">
      <c r="A10" s="1" t="str">
        <v>DataBricks</v>
      </c>
      <c r="B10" s="1">
        <f t="shared" ref="B10:B25" si="0">COUNTIF($6:$6, 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Isabel Barragan</cp:lastModifiedBy>
  <dcterms:created xsi:type="dcterms:W3CDTF">2015-06-05T18:17:20Z</dcterms:created>
  <dcterms:modified xsi:type="dcterms:W3CDTF">2025-06-10T03:00:20Z</dcterms:modified>
</cp:coreProperties>
</file>