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negov\Downloads\"/>
    </mc:Choice>
  </mc:AlternateContent>
  <xr:revisionPtr revIDLastSave="0" documentId="13_ncr:1_{221EC1A2-5216-4E76-8729-C57AA4D926BB}" xr6:coauthVersionLast="47" xr6:coauthVersionMax="47" xr10:uidLastSave="{00000000-0000-0000-0000-000000000000}"/>
  <bookViews>
    <workbookView xWindow="-5016" yWindow="7320" windowWidth="17280" windowHeight="8964" xr2:uid="{00000000-000D-0000-FFFF-FFFF00000000}"/>
  </bookViews>
  <sheets>
    <sheet name="No Disturbance" sheetId="3" r:id="rId1"/>
    <sheet name="Setpoint Disturbance" sheetId="2" r:id="rId2"/>
    <sheet name="Conc Disturbance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6" i="3" l="1" a="1"/>
  <c r="A26" i="3" s="1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103" i="2"/>
  <c r="S104" i="2"/>
  <c r="S105" i="2"/>
  <c r="S106" i="2"/>
  <c r="S107" i="2"/>
  <c r="S108" i="2"/>
  <c r="S109" i="2"/>
  <c r="S110" i="2"/>
  <c r="S111" i="2"/>
  <c r="S112" i="2"/>
  <c r="S113" i="2"/>
  <c r="S114" i="2"/>
  <c r="S115" i="2"/>
  <c r="S116" i="2"/>
  <c r="S117" i="2"/>
  <c r="S118" i="2"/>
  <c r="S119" i="2"/>
  <c r="S120" i="2"/>
  <c r="S121" i="2"/>
  <c r="S122" i="2"/>
  <c r="S123" i="2"/>
  <c r="S124" i="2"/>
  <c r="S125" i="2"/>
  <c r="S126" i="2"/>
  <c r="S127" i="2"/>
  <c r="S128" i="2"/>
  <c r="S129" i="2"/>
  <c r="S130" i="2"/>
  <c r="S131" i="2"/>
  <c r="S132" i="2"/>
  <c r="S133" i="2"/>
  <c r="S134" i="2"/>
  <c r="S135" i="2"/>
  <c r="S136" i="2"/>
  <c r="S137" i="2"/>
  <c r="S138" i="2"/>
  <c r="S139" i="2"/>
  <c r="S140" i="2"/>
  <c r="S141" i="2"/>
  <c r="S142" i="2"/>
  <c r="S143" i="2"/>
  <c r="S144" i="2"/>
  <c r="S145" i="2"/>
  <c r="S146" i="2"/>
  <c r="S147" i="2"/>
  <c r="S148" i="2"/>
  <c r="S149" i="2"/>
  <c r="S150" i="2"/>
  <c r="S151" i="2"/>
  <c r="S152" i="2"/>
  <c r="S153" i="2"/>
  <c r="S154" i="2"/>
  <c r="S155" i="2"/>
  <c r="S156" i="2"/>
  <c r="S157" i="2"/>
  <c r="S158" i="2"/>
  <c r="S159" i="2"/>
  <c r="S160" i="2"/>
  <c r="S161" i="2"/>
  <c r="S162" i="2"/>
  <c r="S163" i="2"/>
  <c r="S164" i="2"/>
  <c r="S165" i="2"/>
  <c r="S166" i="2"/>
  <c r="S167" i="2"/>
  <c r="S168" i="2"/>
  <c r="S169" i="2"/>
  <c r="S170" i="2"/>
  <c r="S171" i="2"/>
  <c r="S172" i="2"/>
  <c r="S173" i="2"/>
  <c r="S174" i="2"/>
  <c r="S175" i="2"/>
  <c r="S176" i="2"/>
  <c r="S177" i="2"/>
  <c r="S178" i="2"/>
  <c r="S179" i="2"/>
  <c r="S180" i="2"/>
  <c r="S181" i="2"/>
  <c r="S182" i="2"/>
  <c r="S183" i="2"/>
  <c r="S184" i="2"/>
  <c r="S185" i="2"/>
  <c r="S186" i="2"/>
  <c r="S187" i="2"/>
  <c r="S188" i="2"/>
  <c r="S189" i="2"/>
  <c r="S190" i="2"/>
  <c r="S191" i="2"/>
  <c r="S192" i="2"/>
  <c r="S193" i="2"/>
  <c r="S194" i="2"/>
  <c r="S195" i="2"/>
  <c r="S196" i="2"/>
  <c r="S197" i="2"/>
  <c r="S198" i="2"/>
  <c r="S199" i="2"/>
  <c r="S200" i="2"/>
  <c r="S201" i="2"/>
  <c r="S202" i="2"/>
  <c r="S203" i="2"/>
  <c r="S204" i="2"/>
  <c r="S205" i="2"/>
  <c r="S206" i="2"/>
  <c r="S207" i="2"/>
  <c r="S208" i="2"/>
  <c r="S209" i="2"/>
  <c r="S210" i="2"/>
  <c r="S211" i="2"/>
  <c r="S212" i="2"/>
  <c r="S213" i="2"/>
  <c r="S214" i="2"/>
  <c r="S215" i="2"/>
  <c r="S216" i="2"/>
  <c r="S217" i="2"/>
  <c r="S218" i="2"/>
  <c r="S219" i="2"/>
  <c r="S220" i="2"/>
  <c r="S221" i="2"/>
  <c r="S222" i="2"/>
  <c r="S223" i="2"/>
  <c r="S224" i="2"/>
  <c r="S225" i="2"/>
  <c r="S226" i="2"/>
  <c r="S227" i="2"/>
  <c r="S228" i="2"/>
  <c r="S229" i="2"/>
  <c r="S230" i="2"/>
  <c r="S231" i="2"/>
  <c r="S232" i="2"/>
  <c r="S233" i="2"/>
  <c r="S234" i="2"/>
  <c r="S235" i="2"/>
  <c r="S236" i="2"/>
  <c r="S237" i="2"/>
  <c r="S238" i="2"/>
  <c r="S239" i="2"/>
  <c r="S240" i="2"/>
  <c r="S241" i="2"/>
  <c r="S242" i="2"/>
  <c r="S243" i="2"/>
  <c r="S244" i="2"/>
  <c r="S245" i="2"/>
  <c r="S246" i="2"/>
  <c r="S247" i="2"/>
  <c r="S248" i="2"/>
  <c r="S249" i="2"/>
  <c r="S250" i="2"/>
  <c r="S251" i="2"/>
  <c r="S252" i="2"/>
  <c r="S253" i="2"/>
  <c r="S254" i="2"/>
  <c r="S255" i="2"/>
  <c r="S256" i="2"/>
  <c r="S257" i="2"/>
  <c r="S258" i="2"/>
  <c r="S259" i="2"/>
  <c r="S260" i="2"/>
  <c r="S261" i="2"/>
  <c r="S262" i="2"/>
  <c r="S263" i="2"/>
  <c r="S264" i="2"/>
  <c r="S265" i="2"/>
  <c r="S266" i="2"/>
  <c r="S267" i="2"/>
  <c r="S268" i="2"/>
  <c r="S269" i="2"/>
  <c r="S270" i="2"/>
  <c r="S271" i="2"/>
  <c r="S272" i="2"/>
  <c r="S273" i="2"/>
  <c r="S274" i="2"/>
  <c r="S275" i="2"/>
  <c r="S276" i="2"/>
  <c r="S277" i="2"/>
  <c r="S278" i="2"/>
  <c r="S279" i="2"/>
  <c r="S280" i="2"/>
  <c r="S281" i="2"/>
  <c r="S282" i="2"/>
  <c r="S283" i="2"/>
  <c r="S284" i="2"/>
  <c r="S285" i="2"/>
  <c r="S286" i="2"/>
  <c r="S287" i="2"/>
  <c r="S288" i="2"/>
  <c r="S289" i="2"/>
  <c r="S290" i="2"/>
  <c r="S291" i="2"/>
  <c r="S292" i="2"/>
  <c r="S293" i="2"/>
  <c r="S294" i="2"/>
  <c r="S295" i="2"/>
  <c r="S296" i="2"/>
  <c r="S297" i="2"/>
  <c r="S298" i="2"/>
  <c r="S299" i="2"/>
  <c r="S300" i="2"/>
  <c r="S301" i="2"/>
  <c r="S302" i="2"/>
  <c r="S303" i="2"/>
  <c r="S304" i="2"/>
  <c r="S305" i="2"/>
  <c r="S306" i="2"/>
  <c r="S307" i="2"/>
  <c r="S308" i="2"/>
  <c r="S309" i="2"/>
  <c r="S310" i="2"/>
  <c r="S311" i="2"/>
  <c r="S312" i="2"/>
  <c r="S313" i="2"/>
  <c r="S314" i="2"/>
  <c r="S315" i="2"/>
  <c r="S316" i="2"/>
  <c r="S317" i="2"/>
  <c r="S318" i="2"/>
  <c r="S319" i="2"/>
  <c r="S320" i="2"/>
  <c r="S321" i="2"/>
  <c r="S322" i="2"/>
  <c r="S323" i="2"/>
  <c r="S324" i="2"/>
  <c r="S325" i="2"/>
  <c r="S326" i="2"/>
  <c r="S327" i="2"/>
  <c r="S328" i="2"/>
  <c r="S329" i="2"/>
  <c r="S330" i="2"/>
  <c r="S331" i="2"/>
  <c r="S332" i="2"/>
  <c r="S333" i="2"/>
  <c r="S334" i="2"/>
  <c r="S335" i="2"/>
  <c r="S336" i="2"/>
  <c r="S337" i="2"/>
  <c r="S338" i="2"/>
  <c r="S339" i="2"/>
  <c r="S340" i="2"/>
  <c r="S341" i="2"/>
  <c r="S342" i="2"/>
  <c r="S343" i="2"/>
  <c r="S344" i="2"/>
  <c r="S345" i="2"/>
  <c r="S346" i="2"/>
  <c r="S347" i="2"/>
  <c r="S348" i="2"/>
  <c r="S349" i="2"/>
  <c r="S350" i="2"/>
  <c r="S351" i="2"/>
  <c r="S352" i="2"/>
  <c r="S353" i="2"/>
  <c r="S354" i="2"/>
  <c r="S355" i="2"/>
  <c r="S356" i="2"/>
  <c r="S357" i="2"/>
  <c r="S358" i="2"/>
  <c r="S359" i="2"/>
  <c r="S360" i="2"/>
  <c r="S361" i="2"/>
  <c r="S362" i="2"/>
  <c r="S363" i="2"/>
  <c r="S364" i="2"/>
  <c r="S365" i="2"/>
  <c r="S366" i="2"/>
  <c r="S367" i="2"/>
  <c r="S368" i="2"/>
  <c r="S369" i="2"/>
  <c r="S370" i="2"/>
  <c r="S371" i="2"/>
  <c r="S372" i="2"/>
  <c r="S373" i="2"/>
  <c r="S374" i="2"/>
  <c r="S375" i="2"/>
  <c r="S376" i="2"/>
  <c r="S377" i="2"/>
  <c r="S378" i="2"/>
  <c r="S379" i="2"/>
  <c r="S380" i="2"/>
  <c r="S381" i="2"/>
  <c r="S382" i="2"/>
  <c r="S383" i="2"/>
  <c r="S384" i="2"/>
  <c r="S385" i="2"/>
  <c r="S386" i="2"/>
  <c r="S387" i="2"/>
  <c r="S388" i="2"/>
  <c r="S389" i="2"/>
  <c r="S390" i="2"/>
  <c r="S391" i="2"/>
  <c r="S392" i="2"/>
  <c r="S393" i="2"/>
  <c r="S394" i="2"/>
  <c r="S395" i="2"/>
  <c r="S396" i="2"/>
  <c r="S397" i="2"/>
  <c r="S398" i="2"/>
  <c r="S399" i="2"/>
  <c r="S400" i="2"/>
  <c r="S401" i="2"/>
  <c r="S402" i="2"/>
  <c r="S403" i="2"/>
  <c r="S404" i="2"/>
  <c r="S405" i="2"/>
  <c r="S406" i="2"/>
  <c r="S407" i="2"/>
  <c r="S408" i="2"/>
  <c r="S409" i="2"/>
  <c r="S410" i="2"/>
  <c r="S411" i="2"/>
  <c r="S412" i="2"/>
  <c r="S413" i="2"/>
  <c r="S414" i="2"/>
  <c r="S415" i="2"/>
  <c r="S416" i="2"/>
  <c r="S417" i="2"/>
  <c r="S418" i="2"/>
  <c r="S419" i="2"/>
  <c r="S420" i="2"/>
  <c r="S421" i="2"/>
  <c r="S422" i="2"/>
  <c r="S423" i="2"/>
  <c r="S424" i="2"/>
  <c r="S425" i="2"/>
  <c r="S26" i="2"/>
  <c r="S27" i="1"/>
  <c r="S28" i="1"/>
  <c r="S29" i="1"/>
  <c r="S30" i="1"/>
  <c r="X26" i="1" s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26" i="1"/>
  <c r="Q126" i="1"/>
  <c r="R126" i="1"/>
  <c r="Q127" i="1"/>
  <c r="X24" i="1" s="1"/>
  <c r="R127" i="1"/>
  <c r="Q128" i="1"/>
  <c r="R128" i="1"/>
  <c r="X25" i="1" s="1"/>
  <c r="Q129" i="1"/>
  <c r="R129" i="1"/>
  <c r="Q130" i="1"/>
  <c r="R130" i="1"/>
  <c r="Q131" i="1"/>
  <c r="R131" i="1"/>
  <c r="Q132" i="1"/>
  <c r="R132" i="1"/>
  <c r="Q133" i="1"/>
  <c r="R133" i="1"/>
  <c r="Q134" i="1"/>
  <c r="R134" i="1"/>
  <c r="Q135" i="1"/>
  <c r="R135" i="1"/>
  <c r="Q136" i="1"/>
  <c r="R136" i="1"/>
  <c r="Q137" i="1"/>
  <c r="R137" i="1"/>
  <c r="Q138" i="1"/>
  <c r="R138" i="1"/>
  <c r="Q139" i="1"/>
  <c r="R139" i="1"/>
  <c r="Q140" i="1"/>
  <c r="R140" i="1"/>
  <c r="Q141" i="1"/>
  <c r="R141" i="1"/>
  <c r="Q142" i="1"/>
  <c r="R142" i="1"/>
  <c r="Q143" i="1"/>
  <c r="R143" i="1"/>
  <c r="Q144" i="1"/>
  <c r="R144" i="1"/>
  <c r="Q145" i="1"/>
  <c r="R145" i="1"/>
  <c r="Q146" i="1"/>
  <c r="R146" i="1"/>
  <c r="Q147" i="1"/>
  <c r="R147" i="1"/>
  <c r="Q148" i="1"/>
  <c r="R148" i="1"/>
  <c r="Q149" i="1"/>
  <c r="R149" i="1"/>
  <c r="Q150" i="1"/>
  <c r="R150" i="1"/>
  <c r="Q151" i="1"/>
  <c r="R151" i="1"/>
  <c r="Q152" i="1"/>
  <c r="R152" i="1"/>
  <c r="Q153" i="1"/>
  <c r="R153" i="1"/>
  <c r="Q154" i="1"/>
  <c r="R154" i="1"/>
  <c r="Q155" i="1"/>
  <c r="R155" i="1"/>
  <c r="Q156" i="1"/>
  <c r="R156" i="1"/>
  <c r="Q157" i="1"/>
  <c r="R157" i="1"/>
  <c r="Q158" i="1"/>
  <c r="R158" i="1"/>
  <c r="Q159" i="1"/>
  <c r="R159" i="1"/>
  <c r="Q160" i="1"/>
  <c r="R160" i="1"/>
  <c r="Q161" i="1"/>
  <c r="R161" i="1"/>
  <c r="Q162" i="1"/>
  <c r="R162" i="1"/>
  <c r="Q163" i="1"/>
  <c r="R163" i="1"/>
  <c r="Q164" i="1"/>
  <c r="R164" i="1"/>
  <c r="Q165" i="1"/>
  <c r="R165" i="1"/>
  <c r="Q166" i="1"/>
  <c r="R166" i="1"/>
  <c r="Q167" i="1"/>
  <c r="R167" i="1"/>
  <c r="Q168" i="1"/>
  <c r="R168" i="1"/>
  <c r="Q169" i="1"/>
  <c r="R169" i="1"/>
  <c r="Q170" i="1"/>
  <c r="R170" i="1"/>
  <c r="Q171" i="1"/>
  <c r="R171" i="1"/>
  <c r="Q172" i="1"/>
  <c r="R172" i="1"/>
  <c r="Q173" i="1"/>
  <c r="R173" i="1"/>
  <c r="Q174" i="1"/>
  <c r="R174" i="1"/>
  <c r="Q175" i="1"/>
  <c r="R175" i="1"/>
  <c r="Q176" i="1"/>
  <c r="R176" i="1"/>
  <c r="Q177" i="1"/>
  <c r="R177" i="1"/>
  <c r="Q178" i="1"/>
  <c r="R178" i="1"/>
  <c r="Q179" i="1"/>
  <c r="R179" i="1"/>
  <c r="Q180" i="1"/>
  <c r="R180" i="1"/>
  <c r="Q181" i="1"/>
  <c r="R181" i="1"/>
  <c r="Q182" i="1"/>
  <c r="R182" i="1"/>
  <c r="Q183" i="1"/>
  <c r="R183" i="1"/>
  <c r="Q184" i="1"/>
  <c r="R184" i="1"/>
  <c r="Q185" i="1"/>
  <c r="R185" i="1"/>
  <c r="Q186" i="1"/>
  <c r="R186" i="1"/>
  <c r="Q187" i="1"/>
  <c r="R187" i="1"/>
  <c r="Q188" i="1"/>
  <c r="R188" i="1"/>
  <c r="Q189" i="1"/>
  <c r="R189" i="1"/>
  <c r="Q190" i="1"/>
  <c r="R190" i="1"/>
  <c r="Q191" i="1"/>
  <c r="R191" i="1"/>
  <c r="Q192" i="1"/>
  <c r="R192" i="1"/>
  <c r="Q193" i="1"/>
  <c r="R193" i="1"/>
  <c r="Q194" i="1"/>
  <c r="R194" i="1"/>
  <c r="Q195" i="1"/>
  <c r="R195" i="1"/>
  <c r="Q196" i="1"/>
  <c r="R196" i="1"/>
  <c r="Q197" i="1"/>
  <c r="R197" i="1"/>
  <c r="Q198" i="1"/>
  <c r="R198" i="1"/>
  <c r="Q199" i="1"/>
  <c r="R199" i="1"/>
  <c r="Q200" i="1"/>
  <c r="R200" i="1"/>
  <c r="Q201" i="1"/>
  <c r="R201" i="1"/>
  <c r="Q202" i="1"/>
  <c r="R202" i="1"/>
  <c r="Q203" i="1"/>
  <c r="R203" i="1"/>
  <c r="Q204" i="1"/>
  <c r="R204" i="1"/>
  <c r="Q205" i="1"/>
  <c r="R205" i="1"/>
  <c r="Q206" i="1"/>
  <c r="R206" i="1"/>
  <c r="Q207" i="1"/>
  <c r="R207" i="1"/>
  <c r="Q208" i="1"/>
  <c r="R208" i="1"/>
  <c r="Q209" i="1"/>
  <c r="R209" i="1"/>
  <c r="Q210" i="1"/>
  <c r="R210" i="1"/>
  <c r="Q211" i="1"/>
  <c r="R211" i="1"/>
  <c r="Q212" i="1"/>
  <c r="R212" i="1"/>
  <c r="Q213" i="1"/>
  <c r="R213" i="1"/>
  <c r="Q214" i="1"/>
  <c r="R214" i="1"/>
  <c r="Q215" i="1"/>
  <c r="R215" i="1"/>
  <c r="Q216" i="1"/>
  <c r="R216" i="1"/>
  <c r="Q217" i="1"/>
  <c r="R217" i="1"/>
  <c r="Q218" i="1"/>
  <c r="R218" i="1"/>
  <c r="Q219" i="1"/>
  <c r="R219" i="1"/>
  <c r="Q220" i="1"/>
  <c r="R220" i="1"/>
  <c r="Q221" i="1"/>
  <c r="R221" i="1"/>
  <c r="Q222" i="1"/>
  <c r="R222" i="1"/>
  <c r="Q223" i="1"/>
  <c r="R223" i="1"/>
  <c r="Q224" i="1"/>
  <c r="R224" i="1"/>
  <c r="Q225" i="1"/>
  <c r="R225" i="1"/>
  <c r="Q226" i="1"/>
  <c r="R226" i="1"/>
  <c r="Q227" i="1"/>
  <c r="R227" i="1"/>
  <c r="Q228" i="1"/>
  <c r="R228" i="1"/>
  <c r="Q229" i="1"/>
  <c r="R229" i="1"/>
  <c r="Q230" i="1"/>
  <c r="R230" i="1"/>
  <c r="Q231" i="1"/>
  <c r="R231" i="1"/>
  <c r="Q232" i="1"/>
  <c r="R232" i="1"/>
  <c r="Q233" i="1"/>
  <c r="R233" i="1"/>
  <c r="Q234" i="1"/>
  <c r="R234" i="1"/>
  <c r="Q235" i="1"/>
  <c r="R235" i="1"/>
  <c r="Q236" i="1"/>
  <c r="R236" i="1"/>
  <c r="Q237" i="1"/>
  <c r="R237" i="1"/>
  <c r="Q238" i="1"/>
  <c r="R238" i="1"/>
  <c r="Q239" i="1"/>
  <c r="R239" i="1"/>
  <c r="Q240" i="1"/>
  <c r="R240" i="1"/>
  <c r="Q241" i="1"/>
  <c r="R241" i="1"/>
  <c r="Q242" i="1"/>
  <c r="R242" i="1"/>
  <c r="Q243" i="1"/>
  <c r="R243" i="1"/>
  <c r="Q244" i="1"/>
  <c r="R244" i="1"/>
  <c r="Q245" i="1"/>
  <c r="R245" i="1"/>
  <c r="Q246" i="1"/>
  <c r="R246" i="1"/>
  <c r="Q247" i="1"/>
  <c r="R247" i="1"/>
  <c r="Q248" i="1"/>
  <c r="R248" i="1"/>
  <c r="Q249" i="1"/>
  <c r="R249" i="1"/>
  <c r="Q250" i="1"/>
  <c r="R250" i="1"/>
  <c r="Q251" i="1"/>
  <c r="R251" i="1"/>
  <c r="Q252" i="1"/>
  <c r="R252" i="1"/>
  <c r="Q253" i="1"/>
  <c r="R253" i="1"/>
  <c r="Q254" i="1"/>
  <c r="R254" i="1"/>
  <c r="Q255" i="1"/>
  <c r="R255" i="1"/>
  <c r="Q256" i="1"/>
  <c r="R256" i="1"/>
  <c r="Q257" i="1"/>
  <c r="R257" i="1"/>
  <c r="Q258" i="1"/>
  <c r="R258" i="1"/>
  <c r="Q259" i="1"/>
  <c r="R259" i="1"/>
  <c r="Q260" i="1"/>
  <c r="R260" i="1"/>
  <c r="Q261" i="1"/>
  <c r="R261" i="1"/>
  <c r="Q262" i="1"/>
  <c r="R262" i="1"/>
  <c r="Q263" i="1"/>
  <c r="R263" i="1"/>
  <c r="Q264" i="1"/>
  <c r="R264" i="1"/>
  <c r="Q265" i="1"/>
  <c r="R265" i="1"/>
  <c r="Q266" i="1"/>
  <c r="R266" i="1"/>
  <c r="Q267" i="1"/>
  <c r="R267" i="1"/>
  <c r="Q268" i="1"/>
  <c r="R268" i="1"/>
  <c r="Q269" i="1"/>
  <c r="R269" i="1"/>
  <c r="Q270" i="1"/>
  <c r="R270" i="1"/>
  <c r="Q271" i="1"/>
  <c r="R271" i="1"/>
  <c r="Q272" i="1"/>
  <c r="R272" i="1"/>
  <c r="Q273" i="1"/>
  <c r="R273" i="1"/>
  <c r="Q274" i="1"/>
  <c r="R274" i="1"/>
  <c r="Q275" i="1"/>
  <c r="R275" i="1"/>
  <c r="Q276" i="1"/>
  <c r="R276" i="1"/>
  <c r="Q277" i="1"/>
  <c r="R277" i="1"/>
  <c r="Q278" i="1"/>
  <c r="R278" i="1"/>
  <c r="Q279" i="1"/>
  <c r="R279" i="1"/>
  <c r="Q280" i="1"/>
  <c r="R280" i="1"/>
  <c r="Q281" i="1"/>
  <c r="R281" i="1"/>
  <c r="Q282" i="1"/>
  <c r="R282" i="1"/>
  <c r="Q283" i="1"/>
  <c r="R283" i="1"/>
  <c r="Q284" i="1"/>
  <c r="R284" i="1"/>
  <c r="Q285" i="1"/>
  <c r="R285" i="1"/>
  <c r="Q286" i="1"/>
  <c r="R286" i="1"/>
  <c r="Q287" i="1"/>
  <c r="R287" i="1"/>
  <c r="Q288" i="1"/>
  <c r="R288" i="1"/>
  <c r="Q289" i="1"/>
  <c r="R289" i="1"/>
  <c r="Q290" i="1"/>
  <c r="R290" i="1"/>
  <c r="Q291" i="1"/>
  <c r="R291" i="1"/>
  <c r="Q292" i="1"/>
  <c r="R292" i="1"/>
  <c r="Q293" i="1"/>
  <c r="R293" i="1"/>
  <c r="Q294" i="1"/>
  <c r="R294" i="1"/>
  <c r="Q295" i="1"/>
  <c r="R295" i="1"/>
  <c r="Q296" i="1"/>
  <c r="R296" i="1"/>
  <c r="Q297" i="1"/>
  <c r="R297" i="1"/>
  <c r="Q298" i="1"/>
  <c r="R298" i="1"/>
  <c r="Q299" i="1"/>
  <c r="R299" i="1"/>
  <c r="Q300" i="1"/>
  <c r="R300" i="1"/>
  <c r="Q301" i="1"/>
  <c r="R301" i="1"/>
  <c r="Q302" i="1"/>
  <c r="R302" i="1"/>
  <c r="Q303" i="1"/>
  <c r="R303" i="1"/>
  <c r="Q304" i="1"/>
  <c r="R304" i="1"/>
  <c r="Q305" i="1"/>
  <c r="R305" i="1"/>
  <c r="Q306" i="1"/>
  <c r="R306" i="1"/>
  <c r="Q307" i="1"/>
  <c r="R307" i="1"/>
  <c r="Q308" i="1"/>
  <c r="R308" i="1"/>
  <c r="Q309" i="1"/>
  <c r="R309" i="1"/>
  <c r="Q310" i="1"/>
  <c r="R310" i="1"/>
  <c r="Q311" i="1"/>
  <c r="R311" i="1"/>
  <c r="Q312" i="1"/>
  <c r="R312" i="1"/>
  <c r="Q313" i="1"/>
  <c r="R313" i="1"/>
  <c r="Q314" i="1"/>
  <c r="R314" i="1"/>
  <c r="Q315" i="1"/>
  <c r="R315" i="1"/>
  <c r="Q316" i="1"/>
  <c r="R316" i="1"/>
  <c r="Q317" i="1"/>
  <c r="R317" i="1"/>
  <c r="Q318" i="1"/>
  <c r="R318" i="1"/>
  <c r="Q319" i="1"/>
  <c r="R319" i="1"/>
  <c r="Q320" i="1"/>
  <c r="R320" i="1"/>
  <c r="Q321" i="1"/>
  <c r="R321" i="1"/>
  <c r="Q322" i="1"/>
  <c r="R322" i="1"/>
  <c r="Q323" i="1"/>
  <c r="R323" i="1"/>
  <c r="Q324" i="1"/>
  <c r="R324" i="1"/>
  <c r="Q325" i="1"/>
  <c r="R325" i="1"/>
  <c r="Q326" i="1"/>
  <c r="R326" i="1"/>
  <c r="Q327" i="1"/>
  <c r="R327" i="1"/>
  <c r="Q328" i="1"/>
  <c r="R328" i="1"/>
  <c r="Q329" i="1"/>
  <c r="R329" i="1"/>
  <c r="Q330" i="1"/>
  <c r="R330" i="1"/>
  <c r="Q331" i="1"/>
  <c r="R331" i="1"/>
  <c r="Q332" i="1"/>
  <c r="R332" i="1"/>
  <c r="Q333" i="1"/>
  <c r="R333" i="1"/>
  <c r="Q334" i="1"/>
  <c r="R334" i="1"/>
  <c r="Q335" i="1"/>
  <c r="R335" i="1"/>
  <c r="Q336" i="1"/>
  <c r="R336" i="1"/>
  <c r="Q337" i="1"/>
  <c r="R337" i="1"/>
  <c r="Q338" i="1"/>
  <c r="R338" i="1"/>
  <c r="Q339" i="1"/>
  <c r="R339" i="1"/>
  <c r="Q340" i="1"/>
  <c r="R340" i="1"/>
  <c r="Q341" i="1"/>
  <c r="R341" i="1"/>
  <c r="Q342" i="1"/>
  <c r="R342" i="1"/>
  <c r="Q343" i="1"/>
  <c r="R343" i="1"/>
  <c r="Q344" i="1"/>
  <c r="R344" i="1"/>
  <c r="Q345" i="1"/>
  <c r="R345" i="1"/>
  <c r="Q346" i="1"/>
  <c r="R346" i="1"/>
  <c r="Q347" i="1"/>
  <c r="R347" i="1"/>
  <c r="Q348" i="1"/>
  <c r="R348" i="1"/>
  <c r="Q349" i="1"/>
  <c r="R349" i="1"/>
  <c r="Q350" i="1"/>
  <c r="R350" i="1"/>
  <c r="Q351" i="1"/>
  <c r="R351" i="1"/>
  <c r="Q352" i="1"/>
  <c r="R352" i="1"/>
  <c r="Q353" i="1"/>
  <c r="R353" i="1"/>
  <c r="Q354" i="1"/>
  <c r="R354" i="1"/>
  <c r="Q355" i="1"/>
  <c r="R355" i="1"/>
  <c r="Q356" i="1"/>
  <c r="R356" i="1"/>
  <c r="Q357" i="1"/>
  <c r="R357" i="1"/>
  <c r="Q358" i="1"/>
  <c r="R358" i="1"/>
  <c r="Q359" i="1"/>
  <c r="R359" i="1"/>
  <c r="Q360" i="1"/>
  <c r="R360" i="1"/>
  <c r="Q361" i="1"/>
  <c r="R361" i="1"/>
  <c r="Q362" i="1"/>
  <c r="R362" i="1"/>
  <c r="Q363" i="1"/>
  <c r="R363" i="1"/>
  <c r="Q364" i="1"/>
  <c r="R364" i="1"/>
  <c r="Q365" i="1"/>
  <c r="R365" i="1"/>
  <c r="Q366" i="1"/>
  <c r="R366" i="1"/>
  <c r="Q367" i="1"/>
  <c r="R367" i="1"/>
  <c r="Q368" i="1"/>
  <c r="R368" i="1"/>
  <c r="Q369" i="1"/>
  <c r="R369" i="1"/>
  <c r="Q370" i="1"/>
  <c r="R370" i="1"/>
  <c r="Q371" i="1"/>
  <c r="R371" i="1"/>
  <c r="Q372" i="1"/>
  <c r="R372" i="1"/>
  <c r="Q373" i="1"/>
  <c r="R373" i="1"/>
  <c r="Q374" i="1"/>
  <c r="R374" i="1"/>
  <c r="Q375" i="1"/>
  <c r="R375" i="1"/>
  <c r="Q376" i="1"/>
  <c r="R376" i="1"/>
  <c r="Q377" i="1"/>
  <c r="R377" i="1"/>
  <c r="Q378" i="1"/>
  <c r="R378" i="1"/>
  <c r="Q379" i="1"/>
  <c r="R379" i="1"/>
  <c r="Q380" i="1"/>
  <c r="R380" i="1"/>
  <c r="Q381" i="1"/>
  <c r="R381" i="1"/>
  <c r="Q382" i="1"/>
  <c r="R382" i="1"/>
  <c r="Q383" i="1"/>
  <c r="R383" i="1"/>
  <c r="Q384" i="1"/>
  <c r="R384" i="1"/>
  <c r="Q385" i="1"/>
  <c r="R385" i="1"/>
  <c r="Q386" i="1"/>
  <c r="R386" i="1"/>
  <c r="Q387" i="1"/>
  <c r="R387" i="1"/>
  <c r="Q388" i="1"/>
  <c r="R388" i="1"/>
  <c r="Q389" i="1"/>
  <c r="R389" i="1"/>
  <c r="Q390" i="1"/>
  <c r="R390" i="1"/>
  <c r="Q391" i="1"/>
  <c r="R391" i="1"/>
  <c r="Q392" i="1"/>
  <c r="R392" i="1"/>
  <c r="Q393" i="1"/>
  <c r="R393" i="1"/>
  <c r="Q394" i="1"/>
  <c r="R394" i="1"/>
  <c r="Q395" i="1"/>
  <c r="R395" i="1"/>
  <c r="Q396" i="1"/>
  <c r="R396" i="1"/>
  <c r="Q397" i="1"/>
  <c r="R397" i="1"/>
  <c r="Q398" i="1"/>
  <c r="R398" i="1"/>
  <c r="Q399" i="1"/>
  <c r="R399" i="1"/>
  <c r="Q400" i="1"/>
  <c r="R400" i="1"/>
  <c r="Q401" i="1"/>
  <c r="R401" i="1"/>
  <c r="Q402" i="1"/>
  <c r="R402" i="1"/>
  <c r="Q403" i="1"/>
  <c r="R403" i="1"/>
  <c r="Q404" i="1"/>
  <c r="R404" i="1"/>
  <c r="Q405" i="1"/>
  <c r="R405" i="1"/>
  <c r="Q406" i="1"/>
  <c r="R406" i="1"/>
  <c r="Q407" i="1"/>
  <c r="R407" i="1"/>
  <c r="Q408" i="1"/>
  <c r="R408" i="1"/>
  <c r="Q409" i="1"/>
  <c r="R409" i="1"/>
  <c r="Q410" i="1"/>
  <c r="R410" i="1"/>
  <c r="Q411" i="1"/>
  <c r="R411" i="1"/>
  <c r="Q412" i="1"/>
  <c r="R412" i="1"/>
  <c r="Q413" i="1"/>
  <c r="R413" i="1"/>
  <c r="Q414" i="1"/>
  <c r="R414" i="1"/>
  <c r="Q415" i="1"/>
  <c r="R415" i="1"/>
  <c r="Q416" i="1"/>
  <c r="R416" i="1"/>
  <c r="Q417" i="1"/>
  <c r="R417" i="1"/>
  <c r="Q418" i="1"/>
  <c r="R418" i="1"/>
  <c r="Q419" i="1"/>
  <c r="R419" i="1"/>
  <c r="Q420" i="1"/>
  <c r="R420" i="1"/>
  <c r="Q421" i="1"/>
  <c r="R421" i="1"/>
  <c r="Q422" i="1"/>
  <c r="R422" i="1"/>
  <c r="Q423" i="1"/>
  <c r="R423" i="1"/>
  <c r="Q424" i="1"/>
  <c r="R424" i="1"/>
  <c r="Q425" i="1"/>
  <c r="R425" i="1"/>
  <c r="S25" i="3"/>
  <c r="R25" i="3"/>
  <c r="Q25" i="3"/>
  <c r="P25" i="3"/>
  <c r="O25" i="3"/>
  <c r="S25" i="2"/>
  <c r="R25" i="2"/>
  <c r="Q25" i="2"/>
  <c r="P25" i="2"/>
  <c r="O25" i="2"/>
  <c r="H22" i="2"/>
  <c r="A26" i="2" s="1" a="1"/>
  <c r="A126" i="2" s="1" a="1"/>
  <c r="S25" i="1"/>
  <c r="R25" i="1"/>
  <c r="A26" i="1" a="1"/>
  <c r="R99" i="1" s="1"/>
  <c r="Q25" i="1"/>
  <c r="R115" i="3" l="1"/>
  <c r="S27" i="3"/>
  <c r="S31" i="3"/>
  <c r="S35" i="3"/>
  <c r="S39" i="3"/>
  <c r="S43" i="3"/>
  <c r="S47" i="3"/>
  <c r="S51" i="3"/>
  <c r="S55" i="3"/>
  <c r="S59" i="3"/>
  <c r="S63" i="3"/>
  <c r="S67" i="3"/>
  <c r="S71" i="3"/>
  <c r="S75" i="3"/>
  <c r="S79" i="3"/>
  <c r="S83" i="3"/>
  <c r="S87" i="3"/>
  <c r="S91" i="3"/>
  <c r="S95" i="3"/>
  <c r="S99" i="3"/>
  <c r="S103" i="3"/>
  <c r="S107" i="3"/>
  <c r="S111" i="3"/>
  <c r="S115" i="3"/>
  <c r="S119" i="3"/>
  <c r="S123" i="3"/>
  <c r="S28" i="3"/>
  <c r="S32" i="3"/>
  <c r="S36" i="3"/>
  <c r="S40" i="3"/>
  <c r="S44" i="3"/>
  <c r="S48" i="3"/>
  <c r="S52" i="3"/>
  <c r="S56" i="3"/>
  <c r="S60" i="3"/>
  <c r="S64" i="3"/>
  <c r="S68" i="3"/>
  <c r="S72" i="3"/>
  <c r="S76" i="3"/>
  <c r="S80" i="3"/>
  <c r="S84" i="3"/>
  <c r="S88" i="3"/>
  <c r="S92" i="3"/>
  <c r="S96" i="3"/>
  <c r="S100" i="3"/>
  <c r="S104" i="3"/>
  <c r="S108" i="3"/>
  <c r="S112" i="3"/>
  <c r="S116" i="3"/>
  <c r="S120" i="3"/>
  <c r="S124" i="3"/>
  <c r="S29" i="3"/>
  <c r="S33" i="3"/>
  <c r="S37" i="3"/>
  <c r="S41" i="3"/>
  <c r="S45" i="3"/>
  <c r="S49" i="3"/>
  <c r="S53" i="3"/>
  <c r="S57" i="3"/>
  <c r="S61" i="3"/>
  <c r="S65" i="3"/>
  <c r="S69" i="3"/>
  <c r="S73" i="3"/>
  <c r="S77" i="3"/>
  <c r="S81" i="3"/>
  <c r="S85" i="3"/>
  <c r="S89" i="3"/>
  <c r="S93" i="3"/>
  <c r="S97" i="3"/>
  <c r="S101" i="3"/>
  <c r="S105" i="3"/>
  <c r="S109" i="3"/>
  <c r="S113" i="3"/>
  <c r="S117" i="3"/>
  <c r="S121" i="3"/>
  <c r="S125" i="3"/>
  <c r="S30" i="3"/>
  <c r="S34" i="3"/>
  <c r="S38" i="3"/>
  <c r="S42" i="3"/>
  <c r="S46" i="3"/>
  <c r="S50" i="3"/>
  <c r="S54" i="3"/>
  <c r="S58" i="3"/>
  <c r="S62" i="3"/>
  <c r="S66" i="3"/>
  <c r="S70" i="3"/>
  <c r="S74" i="3"/>
  <c r="S78" i="3"/>
  <c r="S82" i="3"/>
  <c r="S86" i="3"/>
  <c r="S90" i="3"/>
  <c r="S94" i="3"/>
  <c r="S98" i="3"/>
  <c r="S102" i="3"/>
  <c r="S106" i="3"/>
  <c r="S110" i="3"/>
  <c r="S114" i="3"/>
  <c r="S118" i="3"/>
  <c r="S122" i="3"/>
  <c r="Q37" i="3"/>
  <c r="P57" i="3"/>
  <c r="R40" i="3"/>
  <c r="P74" i="3"/>
  <c r="O31" i="3"/>
  <c r="Q44" i="3"/>
  <c r="P91" i="3"/>
  <c r="P34" i="3"/>
  <c r="R48" i="3"/>
  <c r="A126" i="2"/>
  <c r="R126" i="2"/>
  <c r="Q129" i="2"/>
  <c r="R130" i="2"/>
  <c r="Q133" i="2"/>
  <c r="R134" i="2"/>
  <c r="Q137" i="2"/>
  <c r="R138" i="2"/>
  <c r="Q141" i="2"/>
  <c r="R142" i="2"/>
  <c r="Q145" i="2"/>
  <c r="R146" i="2"/>
  <c r="Q149" i="2"/>
  <c r="R150" i="2"/>
  <c r="Q153" i="2"/>
  <c r="R154" i="2"/>
  <c r="Q157" i="2"/>
  <c r="R158" i="2"/>
  <c r="Q161" i="2"/>
  <c r="R162" i="2"/>
  <c r="Q165" i="2"/>
  <c r="R166" i="2"/>
  <c r="Q169" i="2"/>
  <c r="R170" i="2"/>
  <c r="Q173" i="2"/>
  <c r="R174" i="2"/>
  <c r="Q177" i="2"/>
  <c r="R178" i="2"/>
  <c r="Q181" i="2"/>
  <c r="R182" i="2"/>
  <c r="Q185" i="2"/>
  <c r="R186" i="2"/>
  <c r="Q189" i="2"/>
  <c r="R190" i="2"/>
  <c r="Q193" i="2"/>
  <c r="R194" i="2"/>
  <c r="Q197" i="2"/>
  <c r="R198" i="2"/>
  <c r="Q201" i="2"/>
  <c r="R202" i="2"/>
  <c r="Q205" i="2"/>
  <c r="R206" i="2"/>
  <c r="Q209" i="2"/>
  <c r="R210" i="2"/>
  <c r="Q213" i="2"/>
  <c r="R214" i="2"/>
  <c r="Q217" i="2"/>
  <c r="R218" i="2"/>
  <c r="Q221" i="2"/>
  <c r="R222" i="2"/>
  <c r="Q225" i="2"/>
  <c r="Q128" i="2"/>
  <c r="R129" i="2"/>
  <c r="Q132" i="2"/>
  <c r="R133" i="2"/>
  <c r="Q136" i="2"/>
  <c r="R137" i="2"/>
  <c r="Q140" i="2"/>
  <c r="R141" i="2"/>
  <c r="Q144" i="2"/>
  <c r="R145" i="2"/>
  <c r="Q148" i="2"/>
  <c r="R149" i="2"/>
  <c r="Q152" i="2"/>
  <c r="R153" i="2"/>
  <c r="Q156" i="2"/>
  <c r="R157" i="2"/>
  <c r="Q160" i="2"/>
  <c r="R161" i="2"/>
  <c r="Q164" i="2"/>
  <c r="R165" i="2"/>
  <c r="Q168" i="2"/>
  <c r="R169" i="2"/>
  <c r="Q172" i="2"/>
  <c r="R173" i="2"/>
  <c r="Q176" i="2"/>
  <c r="R177" i="2"/>
  <c r="Q180" i="2"/>
  <c r="R181" i="2"/>
  <c r="Q184" i="2"/>
  <c r="R185" i="2"/>
  <c r="Q188" i="2"/>
  <c r="R189" i="2"/>
  <c r="Q192" i="2"/>
  <c r="R193" i="2"/>
  <c r="Q196" i="2"/>
  <c r="R197" i="2"/>
  <c r="Q200" i="2"/>
  <c r="R201" i="2"/>
  <c r="Q204" i="2"/>
  <c r="R205" i="2"/>
  <c r="Q208" i="2"/>
  <c r="R209" i="2"/>
  <c r="Q212" i="2"/>
  <c r="R213" i="2"/>
  <c r="Q216" i="2"/>
  <c r="R217" i="2"/>
  <c r="Q220" i="2"/>
  <c r="R221" i="2"/>
  <c r="Q224" i="2"/>
  <c r="R225" i="2"/>
  <c r="Q127" i="2"/>
  <c r="R128" i="2"/>
  <c r="Q131" i="2"/>
  <c r="R132" i="2"/>
  <c r="Q135" i="2"/>
  <c r="R136" i="2"/>
  <c r="Q139" i="2"/>
  <c r="R140" i="2"/>
  <c r="Q143" i="2"/>
  <c r="R144" i="2"/>
  <c r="Q147" i="2"/>
  <c r="R148" i="2"/>
  <c r="Q151" i="2"/>
  <c r="R152" i="2"/>
  <c r="Q155" i="2"/>
  <c r="R156" i="2"/>
  <c r="Q159" i="2"/>
  <c r="R160" i="2"/>
  <c r="Q163" i="2"/>
  <c r="R164" i="2"/>
  <c r="Q167" i="2"/>
  <c r="R168" i="2"/>
  <c r="Q171" i="2"/>
  <c r="R172" i="2"/>
  <c r="Q175" i="2"/>
  <c r="R176" i="2"/>
  <c r="Q179" i="2"/>
  <c r="R180" i="2"/>
  <c r="Q183" i="2"/>
  <c r="R184" i="2"/>
  <c r="Q187" i="2"/>
  <c r="R188" i="2"/>
  <c r="Q191" i="2"/>
  <c r="R192" i="2"/>
  <c r="Q195" i="2"/>
  <c r="R196" i="2"/>
  <c r="Q199" i="2"/>
  <c r="R200" i="2"/>
  <c r="Q203" i="2"/>
  <c r="R204" i="2"/>
  <c r="Q207" i="2"/>
  <c r="R208" i="2"/>
  <c r="Q211" i="2"/>
  <c r="R212" i="2"/>
  <c r="Q215" i="2"/>
  <c r="R216" i="2"/>
  <c r="Q219" i="2"/>
  <c r="R220" i="2"/>
  <c r="Q223" i="2"/>
  <c r="R224" i="2"/>
  <c r="Q130" i="2"/>
  <c r="R135" i="2"/>
  <c r="Q146" i="2"/>
  <c r="R151" i="2"/>
  <c r="Q162" i="2"/>
  <c r="R167" i="2"/>
  <c r="Q178" i="2"/>
  <c r="R183" i="2"/>
  <c r="Q194" i="2"/>
  <c r="R199" i="2"/>
  <c r="Q210" i="2"/>
  <c r="R215" i="2"/>
  <c r="Q126" i="2"/>
  <c r="R131" i="2"/>
  <c r="Q142" i="2"/>
  <c r="R147" i="2"/>
  <c r="Q158" i="2"/>
  <c r="R163" i="2"/>
  <c r="Q174" i="2"/>
  <c r="R179" i="2"/>
  <c r="Q190" i="2"/>
  <c r="R195" i="2"/>
  <c r="Q206" i="2"/>
  <c r="R211" i="2"/>
  <c r="Q222" i="2"/>
  <c r="A226" i="2" a="1"/>
  <c r="R127" i="2"/>
  <c r="Q138" i="2"/>
  <c r="R143" i="2"/>
  <c r="Q154" i="2"/>
  <c r="R159" i="2"/>
  <c r="Q170" i="2"/>
  <c r="R175" i="2"/>
  <c r="Q186" i="2"/>
  <c r="R191" i="2"/>
  <c r="Q202" i="2"/>
  <c r="R207" i="2"/>
  <c r="Q218" i="2"/>
  <c r="Q214" i="2"/>
  <c r="R171" i="2"/>
  <c r="Q150" i="2"/>
  <c r="Q166" i="2"/>
  <c r="R187" i="2"/>
  <c r="R223" i="2"/>
  <c r="R203" i="2"/>
  <c r="Q182" i="2"/>
  <c r="R139" i="2"/>
  <c r="R219" i="2"/>
  <c r="Q198" i="2"/>
  <c r="R155" i="2"/>
  <c r="Q134" i="2"/>
  <c r="O125" i="3"/>
  <c r="P124" i="3"/>
  <c r="Q123" i="3"/>
  <c r="R122" i="3"/>
  <c r="O121" i="3"/>
  <c r="P120" i="3"/>
  <c r="Q119" i="3"/>
  <c r="R118" i="3"/>
  <c r="O117" i="3"/>
  <c r="P116" i="3"/>
  <c r="Q115" i="3"/>
  <c r="R114" i="3"/>
  <c r="O113" i="3"/>
  <c r="P112" i="3"/>
  <c r="Q111" i="3"/>
  <c r="R110" i="3"/>
  <c r="O109" i="3"/>
  <c r="P108" i="3"/>
  <c r="Q107" i="3"/>
  <c r="R106" i="3"/>
  <c r="O105" i="3"/>
  <c r="P104" i="3"/>
  <c r="Q103" i="3"/>
  <c r="R102" i="3"/>
  <c r="O101" i="3"/>
  <c r="P100" i="3"/>
  <c r="Q99" i="3"/>
  <c r="R98" i="3"/>
  <c r="O97" i="3"/>
  <c r="P96" i="3"/>
  <c r="Q95" i="3"/>
  <c r="R94" i="3"/>
  <c r="O93" i="3"/>
  <c r="P92" i="3"/>
  <c r="Q91" i="3"/>
  <c r="R90" i="3"/>
  <c r="O89" i="3"/>
  <c r="P88" i="3"/>
  <c r="Q87" i="3"/>
  <c r="R86" i="3"/>
  <c r="O85" i="3"/>
  <c r="P84" i="3"/>
  <c r="Q83" i="3"/>
  <c r="R82" i="3"/>
  <c r="O81" i="3"/>
  <c r="P80" i="3"/>
  <c r="Q79" i="3"/>
  <c r="R78" i="3"/>
  <c r="O77" i="3"/>
  <c r="P76" i="3"/>
  <c r="Q75" i="3"/>
  <c r="R74" i="3"/>
  <c r="O73" i="3"/>
  <c r="P72" i="3"/>
  <c r="Q71" i="3"/>
  <c r="R70" i="3"/>
  <c r="O69" i="3"/>
  <c r="P68" i="3"/>
  <c r="Q67" i="3"/>
  <c r="R66" i="3"/>
  <c r="O65" i="3"/>
  <c r="P64" i="3"/>
  <c r="Q63" i="3"/>
  <c r="R62" i="3"/>
  <c r="O61" i="3"/>
  <c r="P60" i="3"/>
  <c r="Q59" i="3"/>
  <c r="R58" i="3"/>
  <c r="O57" i="3"/>
  <c r="P56" i="3"/>
  <c r="Q55" i="3"/>
  <c r="R54" i="3"/>
  <c r="O53" i="3"/>
  <c r="P52" i="3"/>
  <c r="Q51" i="3"/>
  <c r="R50" i="3"/>
  <c r="R125" i="3"/>
  <c r="O124" i="3"/>
  <c r="P123" i="3"/>
  <c r="Q122" i="3"/>
  <c r="R121" i="3"/>
  <c r="O120" i="3"/>
  <c r="P119" i="3"/>
  <c r="Q118" i="3"/>
  <c r="R117" i="3"/>
  <c r="O116" i="3"/>
  <c r="P115" i="3"/>
  <c r="Q114" i="3"/>
  <c r="R113" i="3"/>
  <c r="O112" i="3"/>
  <c r="P111" i="3"/>
  <c r="Q110" i="3"/>
  <c r="R109" i="3"/>
  <c r="O108" i="3"/>
  <c r="P107" i="3"/>
  <c r="Q106" i="3"/>
  <c r="R105" i="3"/>
  <c r="O104" i="3"/>
  <c r="P103" i="3"/>
  <c r="Q102" i="3"/>
  <c r="R101" i="3"/>
  <c r="O100" i="3"/>
  <c r="P99" i="3"/>
  <c r="Q98" i="3"/>
  <c r="R97" i="3"/>
  <c r="O96" i="3"/>
  <c r="P95" i="3"/>
  <c r="Q94" i="3"/>
  <c r="R124" i="3"/>
  <c r="O123" i="3"/>
  <c r="Q121" i="3"/>
  <c r="P118" i="3"/>
  <c r="R116" i="3"/>
  <c r="O115" i="3"/>
  <c r="Q113" i="3"/>
  <c r="P110" i="3"/>
  <c r="R108" i="3"/>
  <c r="O107" i="3"/>
  <c r="Q105" i="3"/>
  <c r="P102" i="3"/>
  <c r="R100" i="3"/>
  <c r="O99" i="3"/>
  <c r="Q97" i="3"/>
  <c r="P94" i="3"/>
  <c r="P93" i="3"/>
  <c r="O92" i="3"/>
  <c r="O91" i="3"/>
  <c r="O90" i="3"/>
  <c r="R85" i="3"/>
  <c r="R84" i="3"/>
  <c r="R83" i="3"/>
  <c r="Q82" i="3"/>
  <c r="Q81" i="3"/>
  <c r="Q80" i="3"/>
  <c r="P79" i="3"/>
  <c r="P78" i="3"/>
  <c r="P77" i="3"/>
  <c r="O76" i="3"/>
  <c r="O75" i="3"/>
  <c r="O74" i="3"/>
  <c r="R69" i="3"/>
  <c r="R68" i="3"/>
  <c r="R67" i="3"/>
  <c r="Q66" i="3"/>
  <c r="Q65" i="3"/>
  <c r="Q64" i="3"/>
  <c r="P63" i="3"/>
  <c r="P62" i="3"/>
  <c r="P61" i="3"/>
  <c r="O60" i="3"/>
  <c r="O59" i="3"/>
  <c r="O58" i="3"/>
  <c r="R53" i="3"/>
  <c r="R52" i="3"/>
  <c r="R51" i="3"/>
  <c r="Q50" i="3"/>
  <c r="R49" i="3"/>
  <c r="O48" i="3"/>
  <c r="P47" i="3"/>
  <c r="Q46" i="3"/>
  <c r="R45" i="3"/>
  <c r="O44" i="3"/>
  <c r="P43" i="3"/>
  <c r="Q42" i="3"/>
  <c r="Q124" i="3"/>
  <c r="P121" i="3"/>
  <c r="R119" i="3"/>
  <c r="O118" i="3"/>
  <c r="Q116" i="3"/>
  <c r="P113" i="3"/>
  <c r="R111" i="3"/>
  <c r="O110" i="3"/>
  <c r="Q108" i="3"/>
  <c r="P105" i="3"/>
  <c r="R103" i="3"/>
  <c r="O102" i="3"/>
  <c r="Q100" i="3"/>
  <c r="P97" i="3"/>
  <c r="R95" i="3"/>
  <c r="O94" i="3"/>
  <c r="R89" i="3"/>
  <c r="R88" i="3"/>
  <c r="R87" i="3"/>
  <c r="Q86" i="3"/>
  <c r="Q85" i="3"/>
  <c r="Q84" i="3"/>
  <c r="P83" i="3"/>
  <c r="P82" i="3"/>
  <c r="P81" i="3"/>
  <c r="O80" i="3"/>
  <c r="O79" i="3"/>
  <c r="O78" i="3"/>
  <c r="R73" i="3"/>
  <c r="R72" i="3"/>
  <c r="R71" i="3"/>
  <c r="Q70" i="3"/>
  <c r="Q69" i="3"/>
  <c r="Q68" i="3"/>
  <c r="P67" i="3"/>
  <c r="P66" i="3"/>
  <c r="P65" i="3"/>
  <c r="O64" i="3"/>
  <c r="O63" i="3"/>
  <c r="O62" i="3"/>
  <c r="R57" i="3"/>
  <c r="R56" i="3"/>
  <c r="R55" i="3"/>
  <c r="Q54" i="3"/>
  <c r="Q53" i="3"/>
  <c r="Q125" i="3"/>
  <c r="P122" i="3"/>
  <c r="R120" i="3"/>
  <c r="O119" i="3"/>
  <c r="Q117" i="3"/>
  <c r="P114" i="3"/>
  <c r="R112" i="3"/>
  <c r="O111" i="3"/>
  <c r="Q109" i="3"/>
  <c r="P106" i="3"/>
  <c r="R104" i="3"/>
  <c r="O103" i="3"/>
  <c r="Q101" i="3"/>
  <c r="P98" i="3"/>
  <c r="R96" i="3"/>
  <c r="O95" i="3"/>
  <c r="R93" i="3"/>
  <c r="R92" i="3"/>
  <c r="R91" i="3"/>
  <c r="Q90" i="3"/>
  <c r="Q89" i="3"/>
  <c r="Q88" i="3"/>
  <c r="P87" i="3"/>
  <c r="P86" i="3"/>
  <c r="P85" i="3"/>
  <c r="O84" i="3"/>
  <c r="O83" i="3"/>
  <c r="O82" i="3"/>
  <c r="R77" i="3"/>
  <c r="R76" i="3"/>
  <c r="R75" i="3"/>
  <c r="Q74" i="3"/>
  <c r="Q73" i="3"/>
  <c r="Q72" i="3"/>
  <c r="P71" i="3"/>
  <c r="P70" i="3"/>
  <c r="P69" i="3"/>
  <c r="O68" i="3"/>
  <c r="O67" i="3"/>
  <c r="O66" i="3"/>
  <c r="R61" i="3"/>
  <c r="R60" i="3"/>
  <c r="R59" i="3"/>
  <c r="Q58" i="3"/>
  <c r="Q57" i="3"/>
  <c r="Q56" i="3"/>
  <c r="P55" i="3"/>
  <c r="P54" i="3"/>
  <c r="P53" i="3"/>
  <c r="O52" i="3"/>
  <c r="Q120" i="3"/>
  <c r="O114" i="3"/>
  <c r="R107" i="3"/>
  <c r="P101" i="3"/>
  <c r="P90" i="3"/>
  <c r="O86" i="3"/>
  <c r="R81" i="3"/>
  <c r="Q77" i="3"/>
  <c r="P73" i="3"/>
  <c r="R64" i="3"/>
  <c r="Q60" i="3"/>
  <c r="O56" i="3"/>
  <c r="Q52" i="3"/>
  <c r="Q49" i="3"/>
  <c r="Q48" i="3"/>
  <c r="Q47" i="3"/>
  <c r="P46" i="3"/>
  <c r="P45" i="3"/>
  <c r="P44" i="3"/>
  <c r="O43" i="3"/>
  <c r="O42" i="3"/>
  <c r="P41" i="3"/>
  <c r="Q40" i="3"/>
  <c r="R39" i="3"/>
  <c r="O38" i="3"/>
  <c r="P37" i="3"/>
  <c r="Q36" i="3"/>
  <c r="R35" i="3"/>
  <c r="O34" i="3"/>
  <c r="P33" i="3"/>
  <c r="Q32" i="3"/>
  <c r="R31" i="3"/>
  <c r="O30" i="3"/>
  <c r="P29" i="3"/>
  <c r="Q28" i="3"/>
  <c r="R27" i="3"/>
  <c r="P26" i="3"/>
  <c r="P125" i="3"/>
  <c r="Q112" i="3"/>
  <c r="O106" i="3"/>
  <c r="R99" i="3"/>
  <c r="Q93" i="3"/>
  <c r="P89" i="3"/>
  <c r="R80" i="3"/>
  <c r="Q76" i="3"/>
  <c r="O72" i="3"/>
  <c r="R63" i="3"/>
  <c r="P59" i="3"/>
  <c r="O55" i="3"/>
  <c r="P50" i="3"/>
  <c r="P49" i="3"/>
  <c r="P48" i="3"/>
  <c r="O47" i="3"/>
  <c r="O46" i="3"/>
  <c r="O45" i="3"/>
  <c r="O41" i="3"/>
  <c r="P40" i="3"/>
  <c r="Q39" i="3"/>
  <c r="R38" i="3"/>
  <c r="O37" i="3"/>
  <c r="P36" i="3"/>
  <c r="Q35" i="3"/>
  <c r="R34" i="3"/>
  <c r="O33" i="3"/>
  <c r="P32" i="3"/>
  <c r="Q31" i="3"/>
  <c r="R30" i="3"/>
  <c r="O29" i="3"/>
  <c r="P28" i="3"/>
  <c r="Q27" i="3"/>
  <c r="R123" i="3"/>
  <c r="P117" i="3"/>
  <c r="Q104" i="3"/>
  <c r="O98" i="3"/>
  <c r="Q92" i="3"/>
  <c r="O88" i="3"/>
  <c r="R79" i="3"/>
  <c r="P75" i="3"/>
  <c r="O71" i="3"/>
  <c r="Q62" i="3"/>
  <c r="P58" i="3"/>
  <c r="O54" i="3"/>
  <c r="P51" i="3"/>
  <c r="O50" i="3"/>
  <c r="O49" i="3"/>
  <c r="R44" i="3"/>
  <c r="R43" i="3"/>
  <c r="R42" i="3"/>
  <c r="R41" i="3"/>
  <c r="O40" i="3"/>
  <c r="P39" i="3"/>
  <c r="Q38" i="3"/>
  <c r="R37" i="3"/>
  <c r="O36" i="3"/>
  <c r="P35" i="3"/>
  <c r="Q34" i="3"/>
  <c r="R33" i="3"/>
  <c r="O32" i="3"/>
  <c r="P31" i="3"/>
  <c r="Q30" i="3"/>
  <c r="R29" i="3"/>
  <c r="O28" i="3"/>
  <c r="P27" i="3"/>
  <c r="R26" i="3"/>
  <c r="S26" i="3"/>
  <c r="R28" i="3"/>
  <c r="O35" i="3"/>
  <c r="P38" i="3"/>
  <c r="Q41" i="3"/>
  <c r="Q45" i="3"/>
  <c r="Q61" i="3"/>
  <c r="Q78" i="3"/>
  <c r="Q96" i="3"/>
  <c r="O122" i="3"/>
  <c r="Q26" i="3"/>
  <c r="Q29" i="3"/>
  <c r="R32" i="3"/>
  <c r="O39" i="3"/>
  <c r="P42" i="3"/>
  <c r="R46" i="3"/>
  <c r="O51" i="3"/>
  <c r="R65" i="3"/>
  <c r="O27" i="3"/>
  <c r="P30" i="3"/>
  <c r="Q33" i="3"/>
  <c r="R36" i="3"/>
  <c r="Q43" i="3"/>
  <c r="R47" i="3"/>
  <c r="O70" i="3"/>
  <c r="O87" i="3"/>
  <c r="P109" i="3"/>
  <c r="R125" i="2"/>
  <c r="O124" i="2"/>
  <c r="P123" i="2"/>
  <c r="Q122" i="2"/>
  <c r="R121" i="2"/>
  <c r="O120" i="2"/>
  <c r="P119" i="2"/>
  <c r="Q118" i="2"/>
  <c r="R117" i="2"/>
  <c r="O116" i="2"/>
  <c r="P115" i="2"/>
  <c r="Q114" i="2"/>
  <c r="R113" i="2"/>
  <c r="O112" i="2"/>
  <c r="P111" i="2"/>
  <c r="Q110" i="2"/>
  <c r="R109" i="2"/>
  <c r="O108" i="2"/>
  <c r="P107" i="2"/>
  <c r="Q106" i="2"/>
  <c r="R105" i="2"/>
  <c r="O104" i="2"/>
  <c r="P103" i="2"/>
  <c r="Q102" i="2"/>
  <c r="R101" i="2"/>
  <c r="O100" i="2"/>
  <c r="P99" i="2"/>
  <c r="Q98" i="2"/>
  <c r="R97" i="2"/>
  <c r="O96" i="2"/>
  <c r="P95" i="2"/>
  <c r="Q94" i="2"/>
  <c r="R93" i="2"/>
  <c r="O92" i="2"/>
  <c r="P91" i="2"/>
  <c r="Q90" i="2"/>
  <c r="R89" i="2"/>
  <c r="O88" i="2"/>
  <c r="P87" i="2"/>
  <c r="Q86" i="2"/>
  <c r="R85" i="2"/>
  <c r="O84" i="2"/>
  <c r="P83" i="2"/>
  <c r="Q82" i="2"/>
  <c r="R81" i="2"/>
  <c r="O80" i="2"/>
  <c r="P79" i="2"/>
  <c r="Q78" i="2"/>
  <c r="R77" i="2"/>
  <c r="O76" i="2"/>
  <c r="P75" i="2"/>
  <c r="Q74" i="2"/>
  <c r="R73" i="2"/>
  <c r="O72" i="2"/>
  <c r="P71" i="2"/>
  <c r="Q70" i="2"/>
  <c r="R69" i="2"/>
  <c r="O125" i="2"/>
  <c r="R120" i="2"/>
  <c r="R119" i="2"/>
  <c r="R118" i="2"/>
  <c r="Q117" i="2"/>
  <c r="Q116" i="2"/>
  <c r="Q115" i="2"/>
  <c r="P114" i="2"/>
  <c r="P113" i="2"/>
  <c r="P112" i="2"/>
  <c r="O111" i="2"/>
  <c r="O110" i="2"/>
  <c r="O109" i="2"/>
  <c r="R104" i="2"/>
  <c r="R103" i="2"/>
  <c r="R102" i="2"/>
  <c r="Q101" i="2"/>
  <c r="Q100" i="2"/>
  <c r="Q99" i="2"/>
  <c r="P98" i="2"/>
  <c r="P97" i="2"/>
  <c r="P96" i="2"/>
  <c r="O95" i="2"/>
  <c r="O94" i="2"/>
  <c r="O93" i="2"/>
  <c r="R88" i="2"/>
  <c r="R87" i="2"/>
  <c r="R86" i="2"/>
  <c r="Q85" i="2"/>
  <c r="Q84" i="2"/>
  <c r="Q83" i="2"/>
  <c r="P82" i="2"/>
  <c r="P81" i="2"/>
  <c r="P80" i="2"/>
  <c r="O79" i="2"/>
  <c r="O78" i="2"/>
  <c r="O77" i="2"/>
  <c r="R72" i="2"/>
  <c r="R71" i="2"/>
  <c r="R70" i="2"/>
  <c r="Q69" i="2"/>
  <c r="Q68" i="2"/>
  <c r="R67" i="2"/>
  <c r="O66" i="2"/>
  <c r="P65" i="2"/>
  <c r="Q64" i="2"/>
  <c r="R63" i="2"/>
  <c r="O62" i="2"/>
  <c r="P61" i="2"/>
  <c r="Q60" i="2"/>
  <c r="R59" i="2"/>
  <c r="O58" i="2"/>
  <c r="P57" i="2"/>
  <c r="Q56" i="2"/>
  <c r="R55" i="2"/>
  <c r="O54" i="2"/>
  <c r="P53" i="2"/>
  <c r="Q52" i="2"/>
  <c r="R51" i="2"/>
  <c r="O50" i="2"/>
  <c r="P49" i="2"/>
  <c r="Q48" i="2"/>
  <c r="R47" i="2"/>
  <c r="O46" i="2"/>
  <c r="P45" i="2"/>
  <c r="Q44" i="2"/>
  <c r="R43" i="2"/>
  <c r="O42" i="2"/>
  <c r="P41" i="2"/>
  <c r="Q40" i="2"/>
  <c r="R39" i="2"/>
  <c r="O38" i="2"/>
  <c r="P37" i="2"/>
  <c r="Q36" i="2"/>
  <c r="R35" i="2"/>
  <c r="O34" i="2"/>
  <c r="P33" i="2"/>
  <c r="Q32" i="2"/>
  <c r="R31" i="2"/>
  <c r="O30" i="2"/>
  <c r="P29" i="2"/>
  <c r="Q28" i="2"/>
  <c r="R27" i="2"/>
  <c r="R124" i="2"/>
  <c r="R123" i="2"/>
  <c r="R122" i="2"/>
  <c r="Q121" i="2"/>
  <c r="Q120" i="2"/>
  <c r="Q119" i="2"/>
  <c r="P118" i="2"/>
  <c r="P117" i="2"/>
  <c r="P116" i="2"/>
  <c r="O115" i="2"/>
  <c r="O114" i="2"/>
  <c r="O113" i="2"/>
  <c r="R108" i="2"/>
  <c r="R107" i="2"/>
  <c r="R106" i="2"/>
  <c r="Q105" i="2"/>
  <c r="Q104" i="2"/>
  <c r="Q103" i="2"/>
  <c r="P102" i="2"/>
  <c r="P101" i="2"/>
  <c r="P100" i="2"/>
  <c r="O99" i="2"/>
  <c r="O98" i="2"/>
  <c r="O97" i="2"/>
  <c r="R92" i="2"/>
  <c r="R91" i="2"/>
  <c r="R90" i="2"/>
  <c r="Q89" i="2"/>
  <c r="Q88" i="2"/>
  <c r="Q87" i="2"/>
  <c r="P86" i="2"/>
  <c r="P85" i="2"/>
  <c r="P84" i="2"/>
  <c r="O83" i="2"/>
  <c r="O82" i="2"/>
  <c r="O81" i="2"/>
  <c r="R76" i="2"/>
  <c r="R75" i="2"/>
  <c r="R74" i="2"/>
  <c r="Q73" i="2"/>
  <c r="Q72" i="2"/>
  <c r="Q71" i="2"/>
  <c r="P70" i="2"/>
  <c r="P69" i="2"/>
  <c r="P68" i="2"/>
  <c r="Q67" i="2"/>
  <c r="R66" i="2"/>
  <c r="O65" i="2"/>
  <c r="P64" i="2"/>
  <c r="Q63" i="2"/>
  <c r="R62" i="2"/>
  <c r="O61" i="2"/>
  <c r="P60" i="2"/>
  <c r="Q59" i="2"/>
  <c r="R58" i="2"/>
  <c r="O57" i="2"/>
  <c r="P56" i="2"/>
  <c r="Q55" i="2"/>
  <c r="R54" i="2"/>
  <c r="O53" i="2"/>
  <c r="P52" i="2"/>
  <c r="Q51" i="2"/>
  <c r="R50" i="2"/>
  <c r="O49" i="2"/>
  <c r="P48" i="2"/>
  <c r="Q47" i="2"/>
  <c r="R46" i="2"/>
  <c r="O45" i="2"/>
  <c r="P44" i="2"/>
  <c r="Q43" i="2"/>
  <c r="R42" i="2"/>
  <c r="O41" i="2"/>
  <c r="P40" i="2"/>
  <c r="Q39" i="2"/>
  <c r="R38" i="2"/>
  <c r="O37" i="2"/>
  <c r="P36" i="2"/>
  <c r="Q35" i="2"/>
  <c r="R34" i="2"/>
  <c r="O33" i="2"/>
  <c r="P32" i="2"/>
  <c r="Q31" i="2"/>
  <c r="R30" i="2"/>
  <c r="O29" i="2"/>
  <c r="P28" i="2"/>
  <c r="Q27" i="2"/>
  <c r="Q125" i="2"/>
  <c r="Q123" i="2"/>
  <c r="P121" i="2"/>
  <c r="O119" i="2"/>
  <c r="O117" i="2"/>
  <c r="R112" i="2"/>
  <c r="R110" i="2"/>
  <c r="Q108" i="2"/>
  <c r="P106" i="2"/>
  <c r="P104" i="2"/>
  <c r="O102" i="2"/>
  <c r="R95" i="2"/>
  <c r="Q93" i="2"/>
  <c r="Q91" i="2"/>
  <c r="P89" i="2"/>
  <c r="O87" i="2"/>
  <c r="O85" i="2"/>
  <c r="R80" i="2"/>
  <c r="R78" i="2"/>
  <c r="Q76" i="2"/>
  <c r="P74" i="2"/>
  <c r="P72" i="2"/>
  <c r="O70" i="2"/>
  <c r="O68" i="2"/>
  <c r="Q66" i="2"/>
  <c r="P63" i="2"/>
  <c r="R61" i="2"/>
  <c r="O60" i="2"/>
  <c r="Q58" i="2"/>
  <c r="P55" i="2"/>
  <c r="R53" i="2"/>
  <c r="O52" i="2"/>
  <c r="Q50" i="2"/>
  <c r="P47" i="2"/>
  <c r="R45" i="2"/>
  <c r="O44" i="2"/>
  <c r="Q42" i="2"/>
  <c r="P39" i="2"/>
  <c r="R37" i="2"/>
  <c r="O36" i="2"/>
  <c r="Q34" i="2"/>
  <c r="P31" i="2"/>
  <c r="R29" i="2"/>
  <c r="O28" i="2"/>
  <c r="R26" i="2"/>
  <c r="P125" i="2"/>
  <c r="O123" i="2"/>
  <c r="O121" i="2"/>
  <c r="R116" i="2"/>
  <c r="R114" i="2"/>
  <c r="Q112" i="2"/>
  <c r="P110" i="2"/>
  <c r="P108" i="2"/>
  <c r="O106" i="2"/>
  <c r="R99" i="2"/>
  <c r="Q97" i="2"/>
  <c r="Q95" i="2"/>
  <c r="P93" i="2"/>
  <c r="O91" i="2"/>
  <c r="O89" i="2"/>
  <c r="R84" i="2"/>
  <c r="R82" i="2"/>
  <c r="Q80" i="2"/>
  <c r="P78" i="2"/>
  <c r="P76" i="2"/>
  <c r="O74" i="2"/>
  <c r="P66" i="2"/>
  <c r="R64" i="2"/>
  <c r="O63" i="2"/>
  <c r="Q61" i="2"/>
  <c r="P58" i="2"/>
  <c r="R56" i="2"/>
  <c r="O55" i="2"/>
  <c r="Q53" i="2"/>
  <c r="P50" i="2"/>
  <c r="R48" i="2"/>
  <c r="O47" i="2"/>
  <c r="Q45" i="2"/>
  <c r="P42" i="2"/>
  <c r="R40" i="2"/>
  <c r="O39" i="2"/>
  <c r="Q37" i="2"/>
  <c r="P34" i="2"/>
  <c r="R32" i="2"/>
  <c r="O31" i="2"/>
  <c r="Q29" i="2"/>
  <c r="Q26" i="2"/>
  <c r="Q124" i="2"/>
  <c r="P122" i="2"/>
  <c r="P120" i="2"/>
  <c r="O118" i="2"/>
  <c r="R111" i="2"/>
  <c r="Q109" i="2"/>
  <c r="Q107" i="2"/>
  <c r="P105" i="2"/>
  <c r="O103" i="2"/>
  <c r="O101" i="2"/>
  <c r="R96" i="2"/>
  <c r="R94" i="2"/>
  <c r="Q92" i="2"/>
  <c r="P90" i="2"/>
  <c r="P88" i="2"/>
  <c r="O86" i="2"/>
  <c r="R79" i="2"/>
  <c r="Q77" i="2"/>
  <c r="Q75" i="2"/>
  <c r="P73" i="2"/>
  <c r="O71" i="2"/>
  <c r="O69" i="2"/>
  <c r="P67" i="2"/>
  <c r="R65" i="2"/>
  <c r="O64" i="2"/>
  <c r="Q62" i="2"/>
  <c r="P26" i="2"/>
  <c r="O32" i="2"/>
  <c r="P35" i="2"/>
  <c r="Q38" i="2"/>
  <c r="R41" i="2"/>
  <c r="O48" i="2"/>
  <c r="P51" i="2"/>
  <c r="Q54" i="2"/>
  <c r="R57" i="2"/>
  <c r="P62" i="2"/>
  <c r="R68" i="2"/>
  <c r="P77" i="2"/>
  <c r="P94" i="2"/>
  <c r="Q111" i="2"/>
  <c r="A26" i="2"/>
  <c r="R28" i="2"/>
  <c r="O35" i="2"/>
  <c r="P38" i="2"/>
  <c r="Q41" i="2"/>
  <c r="R44" i="2"/>
  <c r="O51" i="2"/>
  <c r="P54" i="2"/>
  <c r="Q57" i="2"/>
  <c r="R60" i="2"/>
  <c r="O67" i="2"/>
  <c r="O75" i="2"/>
  <c r="R83" i="2"/>
  <c r="P92" i="2"/>
  <c r="R100" i="2"/>
  <c r="P109" i="2"/>
  <c r="O27" i="2"/>
  <c r="P30" i="2"/>
  <c r="Q33" i="2"/>
  <c r="R36" i="2"/>
  <c r="O43" i="2"/>
  <c r="P46" i="2"/>
  <c r="Q49" i="2"/>
  <c r="R52" i="2"/>
  <c r="O59" i="2"/>
  <c r="Q79" i="2"/>
  <c r="Q96" i="2"/>
  <c r="O105" i="2"/>
  <c r="Q113" i="2"/>
  <c r="O122" i="2"/>
  <c r="P27" i="2"/>
  <c r="Q30" i="2"/>
  <c r="R33" i="2"/>
  <c r="O40" i="2"/>
  <c r="P43" i="2"/>
  <c r="Q46" i="2"/>
  <c r="R49" i="2"/>
  <c r="O56" i="2"/>
  <c r="P59" i="2"/>
  <c r="Q65" i="2"/>
  <c r="O73" i="2"/>
  <c r="Q81" i="2"/>
  <c r="O90" i="2"/>
  <c r="R98" i="2"/>
  <c r="O107" i="2"/>
  <c r="R115" i="2"/>
  <c r="P124" i="2"/>
  <c r="O123" i="1"/>
  <c r="O119" i="1"/>
  <c r="O115" i="1"/>
  <c r="P125" i="1"/>
  <c r="P121" i="1"/>
  <c r="P117" i="1"/>
  <c r="P113" i="1"/>
  <c r="O122" i="1"/>
  <c r="O118" i="1"/>
  <c r="O114" i="1"/>
  <c r="P124" i="1"/>
  <c r="P120" i="1"/>
  <c r="P116" i="1"/>
  <c r="P112" i="1"/>
  <c r="A126" i="1" a="1"/>
  <c r="O124" i="1"/>
  <c r="O120" i="1"/>
  <c r="O116" i="1"/>
  <c r="O112" i="1"/>
  <c r="P122" i="1"/>
  <c r="P118" i="1"/>
  <c r="P114" i="1"/>
  <c r="O125" i="1"/>
  <c r="O121" i="1"/>
  <c r="O117" i="1"/>
  <c r="O113" i="1"/>
  <c r="P123" i="1"/>
  <c r="P119" i="1"/>
  <c r="P115" i="1"/>
  <c r="Q120" i="1"/>
  <c r="Q112" i="1"/>
  <c r="Q104" i="1"/>
  <c r="Q96" i="1"/>
  <c r="Q88" i="1"/>
  <c r="Q80" i="1"/>
  <c r="Q72" i="1"/>
  <c r="Q64" i="1"/>
  <c r="Q56" i="1"/>
  <c r="Q48" i="1"/>
  <c r="Q40" i="1"/>
  <c r="Q32" i="1"/>
  <c r="R119" i="1"/>
  <c r="R111" i="1"/>
  <c r="R103" i="1"/>
  <c r="R95" i="1"/>
  <c r="R87" i="1"/>
  <c r="R79" i="1"/>
  <c r="R71" i="1"/>
  <c r="R63" i="1"/>
  <c r="R55" i="1"/>
  <c r="R47" i="1"/>
  <c r="R39" i="1"/>
  <c r="R31" i="1"/>
  <c r="Q118" i="1"/>
  <c r="Q102" i="1"/>
  <c r="Q94" i="1"/>
  <c r="Q78" i="1"/>
  <c r="Q70" i="1"/>
  <c r="Q54" i="1"/>
  <c r="Q46" i="1"/>
  <c r="Q38" i="1"/>
  <c r="Q30" i="1"/>
  <c r="R125" i="1"/>
  <c r="R117" i="1"/>
  <c r="R109" i="1"/>
  <c r="R101" i="1"/>
  <c r="R93" i="1"/>
  <c r="R85" i="1"/>
  <c r="R77" i="1"/>
  <c r="R69" i="1"/>
  <c r="R61" i="1"/>
  <c r="R53" i="1"/>
  <c r="R45" i="1"/>
  <c r="R37" i="1"/>
  <c r="R29" i="1"/>
  <c r="A26" i="1"/>
  <c r="R26" i="1"/>
  <c r="R30" i="1"/>
  <c r="R34" i="1"/>
  <c r="R38" i="1"/>
  <c r="R42" i="1"/>
  <c r="R46" i="1"/>
  <c r="R50" i="1"/>
  <c r="R54" i="1"/>
  <c r="R58" i="1"/>
  <c r="R62" i="1"/>
  <c r="R66" i="1"/>
  <c r="R70" i="1"/>
  <c r="R74" i="1"/>
  <c r="R78" i="1"/>
  <c r="R82" i="1"/>
  <c r="R86" i="1"/>
  <c r="R90" i="1"/>
  <c r="R94" i="1"/>
  <c r="R98" i="1"/>
  <c r="R102" i="1"/>
  <c r="R106" i="1"/>
  <c r="R110" i="1"/>
  <c r="R114" i="1"/>
  <c r="R118" i="1"/>
  <c r="R122" i="1"/>
  <c r="Q29" i="1"/>
  <c r="Q33" i="1"/>
  <c r="Q37" i="1"/>
  <c r="Q41" i="1"/>
  <c r="Q45" i="1"/>
  <c r="Q49" i="1"/>
  <c r="Q53" i="1"/>
  <c r="Q57" i="1"/>
  <c r="Q61" i="1"/>
  <c r="Q65" i="1"/>
  <c r="Q69" i="1"/>
  <c r="Q73" i="1"/>
  <c r="Q77" i="1"/>
  <c r="Q81" i="1"/>
  <c r="Q85" i="1"/>
  <c r="Q89" i="1"/>
  <c r="Q93" i="1"/>
  <c r="Q97" i="1"/>
  <c r="Q101" i="1"/>
  <c r="Q105" i="1"/>
  <c r="Q109" i="1"/>
  <c r="Q113" i="1"/>
  <c r="Q117" i="1"/>
  <c r="Q121" i="1"/>
  <c r="Q125" i="1"/>
  <c r="R28" i="1"/>
  <c r="R32" i="1"/>
  <c r="R36" i="1"/>
  <c r="R40" i="1"/>
  <c r="R44" i="1"/>
  <c r="R48" i="1"/>
  <c r="R52" i="1"/>
  <c r="R56" i="1"/>
  <c r="R60" i="1"/>
  <c r="R64" i="1"/>
  <c r="R68" i="1"/>
  <c r="R72" i="1"/>
  <c r="R76" i="1"/>
  <c r="R80" i="1"/>
  <c r="R84" i="1"/>
  <c r="R88" i="1"/>
  <c r="R92" i="1"/>
  <c r="R96" i="1"/>
  <c r="R100" i="1"/>
  <c r="R104" i="1"/>
  <c r="R108" i="1"/>
  <c r="R112" i="1"/>
  <c r="R116" i="1"/>
  <c r="R120" i="1"/>
  <c r="R124" i="1"/>
  <c r="Q27" i="1"/>
  <c r="Q31" i="1"/>
  <c r="Q35" i="1"/>
  <c r="Q39" i="1"/>
  <c r="Q43" i="1"/>
  <c r="Q47" i="1"/>
  <c r="Q51" i="1"/>
  <c r="Q55" i="1"/>
  <c r="Q59" i="1"/>
  <c r="Q63" i="1"/>
  <c r="Q67" i="1"/>
  <c r="Q71" i="1"/>
  <c r="Q75" i="1"/>
  <c r="Q79" i="1"/>
  <c r="Q83" i="1"/>
  <c r="Q87" i="1"/>
  <c r="Q91" i="1"/>
  <c r="Q95" i="1"/>
  <c r="Q99" i="1"/>
  <c r="Q103" i="1"/>
  <c r="Q107" i="1"/>
  <c r="Q111" i="1"/>
  <c r="Q115" i="1"/>
  <c r="Q119" i="1"/>
  <c r="Q123" i="1"/>
  <c r="Q110" i="1"/>
  <c r="Q86" i="1"/>
  <c r="Q62" i="1"/>
  <c r="Q124" i="1"/>
  <c r="Q116" i="1"/>
  <c r="Q108" i="1"/>
  <c r="Q100" i="1"/>
  <c r="Q92" i="1"/>
  <c r="Q84" i="1"/>
  <c r="Q76" i="1"/>
  <c r="Q68" i="1"/>
  <c r="Q60" i="1"/>
  <c r="Q52" i="1"/>
  <c r="Q44" i="1"/>
  <c r="Q36" i="1"/>
  <c r="Q28" i="1"/>
  <c r="R123" i="1"/>
  <c r="R115" i="1"/>
  <c r="R107" i="1"/>
  <c r="R91" i="1"/>
  <c r="R83" i="1"/>
  <c r="R75" i="1"/>
  <c r="R67" i="1"/>
  <c r="R59" i="1"/>
  <c r="R51" i="1"/>
  <c r="R43" i="1"/>
  <c r="R35" i="1"/>
  <c r="R27" i="1"/>
  <c r="Q122" i="1"/>
  <c r="Q114" i="1"/>
  <c r="Q106" i="1"/>
  <c r="Q98" i="1"/>
  <c r="Q90" i="1"/>
  <c r="Q82" i="1"/>
  <c r="Q74" i="1"/>
  <c r="Q66" i="1"/>
  <c r="Q58" i="1"/>
  <c r="Q50" i="1"/>
  <c r="Q42" i="1"/>
  <c r="Q34" i="1"/>
  <c r="Q26" i="1"/>
  <c r="R121" i="1"/>
  <c r="R113" i="1"/>
  <c r="R105" i="1"/>
  <c r="R97" i="1"/>
  <c r="R89" i="1"/>
  <c r="R81" i="1"/>
  <c r="R73" i="1"/>
  <c r="R65" i="1"/>
  <c r="R57" i="1"/>
  <c r="R49" i="1"/>
  <c r="R41" i="1"/>
  <c r="R33" i="1"/>
  <c r="O227" i="3" l="1"/>
  <c r="S127" i="3"/>
  <c r="S131" i="3"/>
  <c r="S135" i="3"/>
  <c r="S139" i="3"/>
  <c r="S143" i="3"/>
  <c r="S147" i="3"/>
  <c r="S151" i="3"/>
  <c r="S155" i="3"/>
  <c r="S159" i="3"/>
  <c r="S163" i="3"/>
  <c r="S167" i="3"/>
  <c r="S171" i="3"/>
  <c r="S175" i="3"/>
  <c r="S179" i="3"/>
  <c r="S183" i="3"/>
  <c r="S187" i="3"/>
  <c r="S191" i="3"/>
  <c r="S195" i="3"/>
  <c r="S199" i="3"/>
  <c r="S203" i="3"/>
  <c r="S207" i="3"/>
  <c r="S211" i="3"/>
  <c r="S215" i="3"/>
  <c r="S219" i="3"/>
  <c r="S223" i="3"/>
  <c r="S227" i="3"/>
  <c r="S231" i="3"/>
  <c r="S235" i="3"/>
  <c r="S239" i="3"/>
  <c r="S243" i="3"/>
  <c r="S247" i="3"/>
  <c r="S251" i="3"/>
  <c r="S255" i="3"/>
  <c r="S259" i="3"/>
  <c r="S263" i="3"/>
  <c r="S267" i="3"/>
  <c r="S271" i="3"/>
  <c r="S275" i="3"/>
  <c r="S279" i="3"/>
  <c r="S283" i="3"/>
  <c r="S287" i="3"/>
  <c r="S291" i="3"/>
  <c r="S295" i="3"/>
  <c r="S299" i="3"/>
  <c r="S303" i="3"/>
  <c r="S307" i="3"/>
  <c r="S311" i="3"/>
  <c r="S315" i="3"/>
  <c r="S319" i="3"/>
  <c r="S323" i="3"/>
  <c r="S128" i="3"/>
  <c r="S132" i="3"/>
  <c r="S136" i="3"/>
  <c r="S140" i="3"/>
  <c r="S144" i="3"/>
  <c r="S148" i="3"/>
  <c r="S152" i="3"/>
  <c r="S156" i="3"/>
  <c r="S160" i="3"/>
  <c r="S164" i="3"/>
  <c r="S168" i="3"/>
  <c r="S172" i="3"/>
  <c r="S176" i="3"/>
  <c r="S180" i="3"/>
  <c r="S184" i="3"/>
  <c r="S188" i="3"/>
  <c r="S192" i="3"/>
  <c r="S196" i="3"/>
  <c r="S200" i="3"/>
  <c r="S204" i="3"/>
  <c r="S208" i="3"/>
  <c r="S212" i="3"/>
  <c r="S216" i="3"/>
  <c r="S220" i="3"/>
  <c r="S224" i="3"/>
  <c r="S228" i="3"/>
  <c r="S232" i="3"/>
  <c r="S236" i="3"/>
  <c r="S240" i="3"/>
  <c r="S244" i="3"/>
  <c r="S248" i="3"/>
  <c r="S252" i="3"/>
  <c r="S256" i="3"/>
  <c r="S260" i="3"/>
  <c r="S264" i="3"/>
  <c r="S268" i="3"/>
  <c r="S272" i="3"/>
  <c r="S276" i="3"/>
  <c r="S280" i="3"/>
  <c r="S284" i="3"/>
  <c r="S288" i="3"/>
  <c r="S292" i="3"/>
  <c r="S296" i="3"/>
  <c r="S300" i="3"/>
  <c r="S304" i="3"/>
  <c r="S308" i="3"/>
  <c r="S312" i="3"/>
  <c r="S316" i="3"/>
  <c r="S129" i="3"/>
  <c r="S133" i="3"/>
  <c r="S137" i="3"/>
  <c r="S141" i="3"/>
  <c r="S145" i="3"/>
  <c r="S149" i="3"/>
  <c r="S153" i="3"/>
  <c r="S157" i="3"/>
  <c r="S161" i="3"/>
  <c r="S165" i="3"/>
  <c r="S169" i="3"/>
  <c r="S173" i="3"/>
  <c r="S177" i="3"/>
  <c r="S181" i="3"/>
  <c r="S185" i="3"/>
  <c r="S189" i="3"/>
  <c r="S193" i="3"/>
  <c r="S197" i="3"/>
  <c r="S201" i="3"/>
  <c r="S205" i="3"/>
  <c r="S209" i="3"/>
  <c r="S213" i="3"/>
  <c r="S217" i="3"/>
  <c r="S221" i="3"/>
  <c r="S225" i="3"/>
  <c r="S229" i="3"/>
  <c r="S233" i="3"/>
  <c r="S237" i="3"/>
  <c r="S241" i="3"/>
  <c r="S245" i="3"/>
  <c r="S249" i="3"/>
  <c r="S253" i="3"/>
  <c r="S257" i="3"/>
  <c r="S261" i="3"/>
  <c r="S265" i="3"/>
  <c r="S269" i="3"/>
  <c r="S273" i="3"/>
  <c r="S277" i="3"/>
  <c r="S281" i="3"/>
  <c r="S285" i="3"/>
  <c r="S289" i="3"/>
  <c r="S293" i="3"/>
  <c r="S297" i="3"/>
  <c r="S301" i="3"/>
  <c r="S305" i="3"/>
  <c r="S309" i="3"/>
  <c r="S313" i="3"/>
  <c r="S317" i="3"/>
  <c r="S321" i="3"/>
  <c r="S325" i="3"/>
  <c r="S329" i="3"/>
  <c r="S333" i="3"/>
  <c r="S337" i="3"/>
  <c r="S341" i="3"/>
  <c r="S345" i="3"/>
  <c r="S349" i="3"/>
  <c r="S353" i="3"/>
  <c r="S357" i="3"/>
  <c r="S361" i="3"/>
  <c r="S365" i="3"/>
  <c r="S130" i="3"/>
  <c r="S134" i="3"/>
  <c r="S138" i="3"/>
  <c r="S142" i="3"/>
  <c r="S146" i="3"/>
  <c r="S150" i="3"/>
  <c r="S154" i="3"/>
  <c r="S158" i="3"/>
  <c r="S162" i="3"/>
  <c r="S166" i="3"/>
  <c r="S170" i="3"/>
  <c r="S174" i="3"/>
  <c r="S178" i="3"/>
  <c r="S182" i="3"/>
  <c r="S186" i="3"/>
  <c r="S190" i="3"/>
  <c r="S194" i="3"/>
  <c r="S198" i="3"/>
  <c r="S202" i="3"/>
  <c r="S206" i="3"/>
  <c r="S210" i="3"/>
  <c r="S214" i="3"/>
  <c r="S218" i="3"/>
  <c r="S222" i="3"/>
  <c r="S238" i="3"/>
  <c r="S254" i="3"/>
  <c r="S270" i="3"/>
  <c r="S286" i="3"/>
  <c r="S302" i="3"/>
  <c r="S318" i="3"/>
  <c r="S326" i="3"/>
  <c r="S331" i="3"/>
  <c r="S336" i="3"/>
  <c r="S342" i="3"/>
  <c r="S347" i="3"/>
  <c r="S352" i="3"/>
  <c r="S358" i="3"/>
  <c r="S363" i="3"/>
  <c r="S368" i="3"/>
  <c r="S372" i="3"/>
  <c r="S376" i="3"/>
  <c r="S380" i="3"/>
  <c r="S384" i="3"/>
  <c r="S388" i="3"/>
  <c r="S392" i="3"/>
  <c r="S396" i="3"/>
  <c r="S400" i="3"/>
  <c r="S404" i="3"/>
  <c r="S408" i="3"/>
  <c r="S412" i="3"/>
  <c r="S416" i="3"/>
  <c r="S420" i="3"/>
  <c r="S424" i="3"/>
  <c r="S371" i="3"/>
  <c r="S226" i="3"/>
  <c r="S242" i="3"/>
  <c r="S258" i="3"/>
  <c r="S274" i="3"/>
  <c r="S290" i="3"/>
  <c r="S306" i="3"/>
  <c r="S320" i="3"/>
  <c r="S327" i="3"/>
  <c r="S332" i="3"/>
  <c r="S338" i="3"/>
  <c r="S343" i="3"/>
  <c r="S348" i="3"/>
  <c r="S354" i="3"/>
  <c r="S359" i="3"/>
  <c r="S364" i="3"/>
  <c r="S369" i="3"/>
  <c r="S373" i="3"/>
  <c r="S377" i="3"/>
  <c r="S381" i="3"/>
  <c r="S385" i="3"/>
  <c r="S389" i="3"/>
  <c r="S393" i="3"/>
  <c r="S397" i="3"/>
  <c r="S401" i="3"/>
  <c r="S405" i="3"/>
  <c r="S409" i="3"/>
  <c r="S413" i="3"/>
  <c r="S417" i="3"/>
  <c r="S421" i="3"/>
  <c r="S425" i="3"/>
  <c r="S230" i="3"/>
  <c r="S246" i="3"/>
  <c r="S262" i="3"/>
  <c r="S278" i="3"/>
  <c r="S294" i="3"/>
  <c r="S310" i="3"/>
  <c r="S322" i="3"/>
  <c r="S328" i="3"/>
  <c r="S334" i="3"/>
  <c r="S339" i="3"/>
  <c r="S344" i="3"/>
  <c r="S350" i="3"/>
  <c r="S355" i="3"/>
  <c r="S360" i="3"/>
  <c r="S366" i="3"/>
  <c r="S370" i="3"/>
  <c r="S374" i="3"/>
  <c r="S378" i="3"/>
  <c r="S382" i="3"/>
  <c r="S386" i="3"/>
  <c r="S390" i="3"/>
  <c r="S394" i="3"/>
  <c r="S398" i="3"/>
  <c r="S402" i="3"/>
  <c r="S406" i="3"/>
  <c r="S410" i="3"/>
  <c r="S414" i="3"/>
  <c r="S418" i="3"/>
  <c r="S422" i="3"/>
  <c r="S234" i="3"/>
  <c r="S250" i="3"/>
  <c r="S266" i="3"/>
  <c r="S282" i="3"/>
  <c r="S298" i="3"/>
  <c r="S314" i="3"/>
  <c r="S324" i="3"/>
  <c r="S330" i="3"/>
  <c r="S335" i="3"/>
  <c r="S340" i="3"/>
  <c r="S346" i="3"/>
  <c r="S351" i="3"/>
  <c r="S356" i="3"/>
  <c r="S362" i="3"/>
  <c r="S367" i="3"/>
  <c r="S375" i="3"/>
  <c r="S379" i="3"/>
  <c r="S383" i="3"/>
  <c r="S387" i="3"/>
  <c r="S391" i="3"/>
  <c r="S395" i="3"/>
  <c r="S399" i="3"/>
  <c r="S403" i="3"/>
  <c r="S407" i="3"/>
  <c r="S411" i="3"/>
  <c r="S415" i="3"/>
  <c r="S419" i="3"/>
  <c r="S423" i="3"/>
  <c r="P324" i="3"/>
  <c r="P308" i="3"/>
  <c r="P292" i="3"/>
  <c r="P276" i="3"/>
  <c r="P260" i="3"/>
  <c r="P244" i="3"/>
  <c r="P228" i="3"/>
  <c r="O243" i="3"/>
  <c r="O275" i="3"/>
  <c r="O296" i="3"/>
  <c r="P317" i="3"/>
  <c r="O238" i="3"/>
  <c r="P259" i="3"/>
  <c r="P291" i="3"/>
  <c r="O313" i="3"/>
  <c r="O236" i="3"/>
  <c r="P257" i="3"/>
  <c r="P321" i="3"/>
  <c r="O276" i="3"/>
  <c r="P314" i="3"/>
  <c r="P298" i="3"/>
  <c r="P282" i="3"/>
  <c r="P274" i="3"/>
  <c r="P266" i="3"/>
  <c r="P250" i="3"/>
  <c r="P234" i="3"/>
  <c r="O235" i="3"/>
  <c r="O267" i="3"/>
  <c r="O288" i="3"/>
  <c r="P309" i="3"/>
  <c r="O230" i="3"/>
  <c r="P251" i="3"/>
  <c r="P283" i="3"/>
  <c r="P315" i="3"/>
  <c r="P249" i="3"/>
  <c r="O271" i="3"/>
  <c r="P320" i="3"/>
  <c r="P312" i="3"/>
  <c r="P304" i="3"/>
  <c r="P296" i="3"/>
  <c r="P288" i="3"/>
  <c r="P280" i="3"/>
  <c r="P272" i="3"/>
  <c r="P264" i="3"/>
  <c r="P256" i="3"/>
  <c r="P248" i="3"/>
  <c r="P240" i="3"/>
  <c r="P232" i="3"/>
  <c r="O226" i="3"/>
  <c r="P237" i="3"/>
  <c r="O248" i="3"/>
  <c r="O259" i="3"/>
  <c r="P269" i="3"/>
  <c r="O280" i="3"/>
  <c r="O291" i="3"/>
  <c r="P301" i="3"/>
  <c r="O312" i="3"/>
  <c r="O323" i="3"/>
  <c r="O233" i="3"/>
  <c r="P243" i="3"/>
  <c r="O254" i="3"/>
  <c r="O265" i="3"/>
  <c r="P275" i="3"/>
  <c r="O286" i="3"/>
  <c r="O297" i="3"/>
  <c r="P307" i="3"/>
  <c r="O318" i="3"/>
  <c r="O231" i="3"/>
  <c r="P241" i="3"/>
  <c r="O252" i="3"/>
  <c r="P247" i="3"/>
  <c r="O274" i="3"/>
  <c r="P295" i="3"/>
  <c r="O317" i="3"/>
  <c r="O311" i="3"/>
  <c r="P289" i="3"/>
  <c r="O268" i="3"/>
  <c r="O234" i="3"/>
  <c r="O309" i="3"/>
  <c r="P287" i="3"/>
  <c r="O266" i="3"/>
  <c r="P231" i="3"/>
  <c r="O308" i="3"/>
  <c r="O287" i="3"/>
  <c r="P265" i="3"/>
  <c r="O229" i="3"/>
  <c r="P316" i="3"/>
  <c r="P300" i="3"/>
  <c r="P284" i="3"/>
  <c r="P268" i="3"/>
  <c r="P252" i="3"/>
  <c r="P236" i="3"/>
  <c r="O232" i="3"/>
  <c r="P253" i="3"/>
  <c r="O264" i="3"/>
  <c r="P285" i="3"/>
  <c r="O307" i="3"/>
  <c r="P227" i="3"/>
  <c r="O249" i="3"/>
  <c r="O270" i="3"/>
  <c r="O281" i="3"/>
  <c r="O302" i="3"/>
  <c r="P323" i="3"/>
  <c r="O247" i="3"/>
  <c r="P263" i="3"/>
  <c r="O285" i="3"/>
  <c r="O306" i="3"/>
  <c r="O300" i="3"/>
  <c r="O279" i="3"/>
  <c r="P255" i="3"/>
  <c r="P319" i="3"/>
  <c r="O298" i="3"/>
  <c r="O277" i="3"/>
  <c r="O253" i="3"/>
  <c r="O319" i="3"/>
  <c r="P297" i="3"/>
  <c r="O250" i="3"/>
  <c r="P322" i="3"/>
  <c r="P306" i="3"/>
  <c r="P290" i="3"/>
  <c r="P258" i="3"/>
  <c r="P242" i="3"/>
  <c r="P226" i="3"/>
  <c r="P245" i="3"/>
  <c r="O256" i="3"/>
  <c r="P277" i="3"/>
  <c r="O299" i="3"/>
  <c r="O320" i="3"/>
  <c r="O241" i="3"/>
  <c r="O262" i="3"/>
  <c r="O273" i="3"/>
  <c r="O294" i="3"/>
  <c r="O305" i="3"/>
  <c r="O228" i="3"/>
  <c r="O239" i="3"/>
  <c r="O237" i="3"/>
  <c r="O269" i="3"/>
  <c r="O290" i="3"/>
  <c r="P311" i="3"/>
  <c r="O316" i="3"/>
  <c r="O295" i="3"/>
  <c r="P273" i="3"/>
  <c r="O245" i="3"/>
  <c r="O314" i="3"/>
  <c r="O293" i="3"/>
  <c r="P271" i="3"/>
  <c r="O242" i="3"/>
  <c r="P313" i="3"/>
  <c r="O292" i="3"/>
  <c r="P239" i="3"/>
  <c r="P318" i="3"/>
  <c r="P310" i="3"/>
  <c r="P302" i="3"/>
  <c r="P294" i="3"/>
  <c r="P286" i="3"/>
  <c r="P278" i="3"/>
  <c r="P270" i="3"/>
  <c r="P262" i="3"/>
  <c r="P254" i="3"/>
  <c r="P246" i="3"/>
  <c r="P238" i="3"/>
  <c r="P230" i="3"/>
  <c r="P229" i="3"/>
  <c r="O240" i="3"/>
  <c r="O251" i="3"/>
  <c r="P261" i="3"/>
  <c r="O272" i="3"/>
  <c r="O283" i="3"/>
  <c r="P293" i="3"/>
  <c r="O304" i="3"/>
  <c r="O315" i="3"/>
  <c r="P325" i="3"/>
  <c r="P235" i="3"/>
  <c r="O246" i="3"/>
  <c r="O257" i="3"/>
  <c r="P267" i="3"/>
  <c r="O278" i="3"/>
  <c r="O289" i="3"/>
  <c r="P299" i="3"/>
  <c r="O310" i="3"/>
  <c r="O321" i="3"/>
  <c r="P233" i="3"/>
  <c r="O244" i="3"/>
  <c r="O255" i="3"/>
  <c r="O258" i="3"/>
  <c r="P279" i="3"/>
  <c r="O301" i="3"/>
  <c r="O322" i="3"/>
  <c r="P305" i="3"/>
  <c r="O284" i="3"/>
  <c r="O263" i="3"/>
  <c r="O325" i="3"/>
  <c r="P303" i="3"/>
  <c r="O282" i="3"/>
  <c r="O261" i="3"/>
  <c r="O324" i="3"/>
  <c r="O303" i="3"/>
  <c r="P281" i="3"/>
  <c r="O260" i="3"/>
  <c r="S126" i="3"/>
  <c r="Q126" i="3"/>
  <c r="R127" i="3"/>
  <c r="Q130" i="3"/>
  <c r="R131" i="3"/>
  <c r="Q134" i="3"/>
  <c r="R135" i="3"/>
  <c r="Q138" i="3"/>
  <c r="R139" i="3"/>
  <c r="Q142" i="3"/>
  <c r="R143" i="3"/>
  <c r="Q146" i="3"/>
  <c r="R147" i="3"/>
  <c r="Q150" i="3"/>
  <c r="R151" i="3"/>
  <c r="Q154" i="3"/>
  <c r="R155" i="3"/>
  <c r="Q158" i="3"/>
  <c r="R159" i="3"/>
  <c r="Q162" i="3"/>
  <c r="R163" i="3"/>
  <c r="Q166" i="3"/>
  <c r="R167" i="3"/>
  <c r="Q170" i="3"/>
  <c r="R171" i="3"/>
  <c r="Q174" i="3"/>
  <c r="R175" i="3"/>
  <c r="Q178" i="3"/>
  <c r="R179" i="3"/>
  <c r="Q182" i="3"/>
  <c r="R183" i="3"/>
  <c r="Q186" i="3"/>
  <c r="R187" i="3"/>
  <c r="Q190" i="3"/>
  <c r="R191" i="3"/>
  <c r="Q194" i="3"/>
  <c r="R195" i="3"/>
  <c r="Q198" i="3"/>
  <c r="R199" i="3"/>
  <c r="Q202" i="3"/>
  <c r="R203" i="3"/>
  <c r="Q206" i="3"/>
  <c r="R207" i="3"/>
  <c r="Q210" i="3"/>
  <c r="R211" i="3"/>
  <c r="Q214" i="3"/>
  <c r="R215" i="3"/>
  <c r="Q218" i="3"/>
  <c r="R219" i="3"/>
  <c r="Q222" i="3"/>
  <c r="R223" i="3"/>
  <c r="Q226" i="3"/>
  <c r="R227" i="3"/>
  <c r="Q230" i="3"/>
  <c r="R231" i="3"/>
  <c r="Q234" i="3"/>
  <c r="R235" i="3"/>
  <c r="Q238" i="3"/>
  <c r="Q128" i="3"/>
  <c r="R129" i="3"/>
  <c r="Q132" i="3"/>
  <c r="R133" i="3"/>
  <c r="Q136" i="3"/>
  <c r="R137" i="3"/>
  <c r="Q140" i="3"/>
  <c r="R141" i="3"/>
  <c r="Q144" i="3"/>
  <c r="R145" i="3"/>
  <c r="Q148" i="3"/>
  <c r="R149" i="3"/>
  <c r="Q152" i="3"/>
  <c r="R153" i="3"/>
  <c r="Q156" i="3"/>
  <c r="R157" i="3"/>
  <c r="Q160" i="3"/>
  <c r="R161" i="3"/>
  <c r="Q164" i="3"/>
  <c r="R165" i="3"/>
  <c r="Q168" i="3"/>
  <c r="R169" i="3"/>
  <c r="Q172" i="3"/>
  <c r="R173" i="3"/>
  <c r="Q176" i="3"/>
  <c r="R177" i="3"/>
  <c r="Q180" i="3"/>
  <c r="R181" i="3"/>
  <c r="Q184" i="3"/>
  <c r="R185" i="3"/>
  <c r="Q188" i="3"/>
  <c r="R189" i="3"/>
  <c r="Q192" i="3"/>
  <c r="R193" i="3"/>
  <c r="Q196" i="3"/>
  <c r="R197" i="3"/>
  <c r="Q200" i="3"/>
  <c r="R201" i="3"/>
  <c r="Q204" i="3"/>
  <c r="R205" i="3"/>
  <c r="Q208" i="3"/>
  <c r="R209" i="3"/>
  <c r="Q212" i="3"/>
  <c r="R213" i="3"/>
  <c r="Q216" i="3"/>
  <c r="R217" i="3"/>
  <c r="Q220" i="3"/>
  <c r="R221" i="3"/>
  <c r="Q224" i="3"/>
  <c r="R225" i="3"/>
  <c r="Q228" i="3"/>
  <c r="R229" i="3"/>
  <c r="Q232" i="3"/>
  <c r="R233" i="3"/>
  <c r="Q236" i="3"/>
  <c r="R237" i="3"/>
  <c r="Q127" i="3"/>
  <c r="R128" i="3"/>
  <c r="Q131" i="3"/>
  <c r="R132" i="3"/>
  <c r="Q135" i="3"/>
  <c r="R136" i="3"/>
  <c r="Q139" i="3"/>
  <c r="R140" i="3"/>
  <c r="Q143" i="3"/>
  <c r="R144" i="3"/>
  <c r="Q147" i="3"/>
  <c r="R148" i="3"/>
  <c r="Q151" i="3"/>
  <c r="R152" i="3"/>
  <c r="Q155" i="3"/>
  <c r="R156" i="3"/>
  <c r="Q159" i="3"/>
  <c r="R160" i="3"/>
  <c r="Q163" i="3"/>
  <c r="R164" i="3"/>
  <c r="Q167" i="3"/>
  <c r="R168" i="3"/>
  <c r="Q171" i="3"/>
  <c r="R172" i="3"/>
  <c r="Q175" i="3"/>
  <c r="R176" i="3"/>
  <c r="Q179" i="3"/>
  <c r="R180" i="3"/>
  <c r="Q183" i="3"/>
  <c r="R184" i="3"/>
  <c r="Q187" i="3"/>
  <c r="R188" i="3"/>
  <c r="Q191" i="3"/>
  <c r="R192" i="3"/>
  <c r="Q195" i="3"/>
  <c r="R196" i="3"/>
  <c r="Q199" i="3"/>
  <c r="R200" i="3"/>
  <c r="Q203" i="3"/>
  <c r="R204" i="3"/>
  <c r="Q207" i="3"/>
  <c r="R208" i="3"/>
  <c r="Q211" i="3"/>
  <c r="R212" i="3"/>
  <c r="Q215" i="3"/>
  <c r="R216" i="3"/>
  <c r="Q219" i="3"/>
  <c r="R220" i="3"/>
  <c r="Q223" i="3"/>
  <c r="R224" i="3"/>
  <c r="Q227" i="3"/>
  <c r="R228" i="3"/>
  <c r="Q231" i="3"/>
  <c r="R232" i="3"/>
  <c r="Q235" i="3"/>
  <c r="R236" i="3"/>
  <c r="Q239" i="3"/>
  <c r="Q129" i="3"/>
  <c r="R134" i="3"/>
  <c r="Q145" i="3"/>
  <c r="R150" i="3"/>
  <c r="Q161" i="3"/>
  <c r="R166" i="3"/>
  <c r="Q177" i="3"/>
  <c r="R182" i="3"/>
  <c r="Q193" i="3"/>
  <c r="R198" i="3"/>
  <c r="Q209" i="3"/>
  <c r="R214" i="3"/>
  <c r="Q225" i="3"/>
  <c r="R230" i="3"/>
  <c r="Q241" i="3"/>
  <c r="R242" i="3"/>
  <c r="Q245" i="3"/>
  <c r="R246" i="3"/>
  <c r="Q249" i="3"/>
  <c r="R250" i="3"/>
  <c r="Q253" i="3"/>
  <c r="R254" i="3"/>
  <c r="Q257" i="3"/>
  <c r="R258" i="3"/>
  <c r="Q261" i="3"/>
  <c r="R262" i="3"/>
  <c r="Q265" i="3"/>
  <c r="R266" i="3"/>
  <c r="Q269" i="3"/>
  <c r="R270" i="3"/>
  <c r="Q273" i="3"/>
  <c r="R274" i="3"/>
  <c r="Q277" i="3"/>
  <c r="R278" i="3"/>
  <c r="Q281" i="3"/>
  <c r="R282" i="3"/>
  <c r="Q285" i="3"/>
  <c r="R286" i="3"/>
  <c r="Q289" i="3"/>
  <c r="R290" i="3"/>
  <c r="Q293" i="3"/>
  <c r="R294" i="3"/>
  <c r="Q297" i="3"/>
  <c r="R298" i="3"/>
  <c r="Q301" i="3"/>
  <c r="R302" i="3"/>
  <c r="Q305" i="3"/>
  <c r="R306" i="3"/>
  <c r="Q309" i="3"/>
  <c r="R310" i="3"/>
  <c r="Q313" i="3"/>
  <c r="R314" i="3"/>
  <c r="Q317" i="3"/>
  <c r="R318" i="3"/>
  <c r="Q321" i="3"/>
  <c r="R322" i="3"/>
  <c r="R126" i="3"/>
  <c r="Q133" i="3"/>
  <c r="Q141" i="3"/>
  <c r="R154" i="3"/>
  <c r="R162" i="3"/>
  <c r="Q169" i="3"/>
  <c r="R190" i="3"/>
  <c r="Q197" i="3"/>
  <c r="Q205" i="3"/>
  <c r="R218" i="3"/>
  <c r="R226" i="3"/>
  <c r="Q233" i="3"/>
  <c r="R239" i="3"/>
  <c r="R241" i="3"/>
  <c r="Q243" i="3"/>
  <c r="R248" i="3"/>
  <c r="Q250" i="3"/>
  <c r="Q252" i="3"/>
  <c r="R130" i="3"/>
  <c r="Q137" i="3"/>
  <c r="R158" i="3"/>
  <c r="Q165" i="3"/>
  <c r="Q173" i="3"/>
  <c r="R186" i="3"/>
  <c r="R194" i="3"/>
  <c r="Q201" i="3"/>
  <c r="R222" i="3"/>
  <c r="Q229" i="3"/>
  <c r="Q237" i="3"/>
  <c r="R240" i="3"/>
  <c r="Q242" i="3"/>
  <c r="Q244" i="3"/>
  <c r="R247" i="3"/>
  <c r="R249" i="3"/>
  <c r="Q251" i="3"/>
  <c r="R256" i="3"/>
  <c r="Q258" i="3"/>
  <c r="Q260" i="3"/>
  <c r="R263" i="3"/>
  <c r="R265" i="3"/>
  <c r="Q267" i="3"/>
  <c r="R272" i="3"/>
  <c r="Q274" i="3"/>
  <c r="Q276" i="3"/>
  <c r="R279" i="3"/>
  <c r="R281" i="3"/>
  <c r="Q283" i="3"/>
  <c r="R288" i="3"/>
  <c r="Q290" i="3"/>
  <c r="Q292" i="3"/>
  <c r="R295" i="3"/>
  <c r="R297" i="3"/>
  <c r="Q299" i="3"/>
  <c r="R304" i="3"/>
  <c r="Q306" i="3"/>
  <c r="Q308" i="3"/>
  <c r="R311" i="3"/>
  <c r="R313" i="3"/>
  <c r="Q315" i="3"/>
  <c r="R320" i="3"/>
  <c r="Q322" i="3"/>
  <c r="Q324" i="3"/>
  <c r="R325" i="3"/>
  <c r="Q328" i="3"/>
  <c r="R329" i="3"/>
  <c r="Q332" i="3"/>
  <c r="R333" i="3"/>
  <c r="Q336" i="3"/>
  <c r="R337" i="3"/>
  <c r="Q340" i="3"/>
  <c r="R341" i="3"/>
  <c r="Q344" i="3"/>
  <c r="R345" i="3"/>
  <c r="Q348" i="3"/>
  <c r="R349" i="3"/>
  <c r="Q352" i="3"/>
  <c r="R353" i="3"/>
  <c r="Q356" i="3"/>
  <c r="R357" i="3"/>
  <c r="Q360" i="3"/>
  <c r="R361" i="3"/>
  <c r="Q364" i="3"/>
  <c r="R365" i="3"/>
  <c r="Q368" i="3"/>
  <c r="R369" i="3"/>
  <c r="Q372" i="3"/>
  <c r="R373" i="3"/>
  <c r="Q376" i="3"/>
  <c r="R377" i="3"/>
  <c r="Q380" i="3"/>
  <c r="R381" i="3"/>
  <c r="Q384" i="3"/>
  <c r="R385" i="3"/>
  <c r="Q388" i="3"/>
  <c r="R389" i="3"/>
  <c r="Q392" i="3"/>
  <c r="R393" i="3"/>
  <c r="Q396" i="3"/>
  <c r="R397" i="3"/>
  <c r="Q400" i="3"/>
  <c r="R401" i="3"/>
  <c r="Q404" i="3"/>
  <c r="R405" i="3"/>
  <c r="Q408" i="3"/>
  <c r="R409" i="3"/>
  <c r="Q412" i="3"/>
  <c r="R413" i="3"/>
  <c r="Q416" i="3"/>
  <c r="R417" i="3"/>
  <c r="Q420" i="3"/>
  <c r="R421" i="3"/>
  <c r="Q424" i="3"/>
  <c r="R425" i="3"/>
  <c r="O127" i="3"/>
  <c r="O129" i="3"/>
  <c r="O131" i="3"/>
  <c r="O133" i="3"/>
  <c r="O135" i="3"/>
  <c r="O137" i="3"/>
  <c r="O139" i="3"/>
  <c r="O141" i="3"/>
  <c r="O143" i="3"/>
  <c r="O145" i="3"/>
  <c r="O147" i="3"/>
  <c r="O149" i="3"/>
  <c r="O151" i="3"/>
  <c r="O153" i="3"/>
  <c r="O155" i="3"/>
  <c r="O157" i="3"/>
  <c r="O159" i="3"/>
  <c r="O161" i="3"/>
  <c r="O163" i="3"/>
  <c r="O165" i="3"/>
  <c r="O167" i="3"/>
  <c r="O169" i="3"/>
  <c r="O171" i="3"/>
  <c r="O173" i="3"/>
  <c r="O175" i="3"/>
  <c r="O177" i="3"/>
  <c r="O179" i="3"/>
  <c r="O181" i="3"/>
  <c r="O183" i="3"/>
  <c r="O185" i="3"/>
  <c r="R142" i="3"/>
  <c r="Q157" i="3"/>
  <c r="R170" i="3"/>
  <c r="Q185" i="3"/>
  <c r="Q213" i="3"/>
  <c r="Q240" i="3"/>
  <c r="R243" i="3"/>
  <c r="Q247" i="3"/>
  <c r="Q256" i="3"/>
  <c r="Q263" i="3"/>
  <c r="Q268" i="3"/>
  <c r="Q270" i="3"/>
  <c r="Q275" i="3"/>
  <c r="R277" i="3"/>
  <c r="Q280" i="3"/>
  <c r="Q282" i="3"/>
  <c r="R284" i="3"/>
  <c r="Q287" i="3"/>
  <c r="R289" i="3"/>
  <c r="R291" i="3"/>
  <c r="Q294" i="3"/>
  <c r="R296" i="3"/>
  <c r="R301" i="3"/>
  <c r="R303" i="3"/>
  <c r="R308" i="3"/>
  <c r="R315" i="3"/>
  <c r="Q320" i="3"/>
  <c r="R326" i="3"/>
  <c r="R328" i="3"/>
  <c r="Q330" i="3"/>
  <c r="R335" i="3"/>
  <c r="Q337" i="3"/>
  <c r="Q339" i="3"/>
  <c r="R342" i="3"/>
  <c r="R344" i="3"/>
  <c r="Q346" i="3"/>
  <c r="R351" i="3"/>
  <c r="Q353" i="3"/>
  <c r="Q355" i="3"/>
  <c r="R358" i="3"/>
  <c r="R360" i="3"/>
  <c r="Q362" i="3"/>
  <c r="R367" i="3"/>
  <c r="Q369" i="3"/>
  <c r="Q371" i="3"/>
  <c r="R374" i="3"/>
  <c r="R376" i="3"/>
  <c r="Q378" i="3"/>
  <c r="R383" i="3"/>
  <c r="Q385" i="3"/>
  <c r="Q387" i="3"/>
  <c r="R390" i="3"/>
  <c r="R392" i="3"/>
  <c r="Q394" i="3"/>
  <c r="R399" i="3"/>
  <c r="Q401" i="3"/>
  <c r="Q403" i="3"/>
  <c r="R406" i="3"/>
  <c r="R408" i="3"/>
  <c r="Q410" i="3"/>
  <c r="R415" i="3"/>
  <c r="Q417" i="3"/>
  <c r="Q419" i="3"/>
  <c r="R422" i="3"/>
  <c r="R424" i="3"/>
  <c r="R146" i="3"/>
  <c r="R174" i="3"/>
  <c r="Q189" i="3"/>
  <c r="R202" i="3"/>
  <c r="Q217" i="3"/>
  <c r="R244" i="3"/>
  <c r="Q248" i="3"/>
  <c r="R251" i="3"/>
  <c r="Q254" i="3"/>
  <c r="Q259" i="3"/>
  <c r="R261" i="3"/>
  <c r="Q264" i="3"/>
  <c r="Q266" i="3"/>
  <c r="R268" i="3"/>
  <c r="Q271" i="3"/>
  <c r="R273" i="3"/>
  <c r="R275" i="3"/>
  <c r="Q278" i="3"/>
  <c r="R280" i="3"/>
  <c r="R285" i="3"/>
  <c r="R287" i="3"/>
  <c r="R292" i="3"/>
  <c r="R299" i="3"/>
  <c r="Q304" i="3"/>
  <c r="Q311" i="3"/>
  <c r="Q316" i="3"/>
  <c r="Q318" i="3"/>
  <c r="Q323" i="3"/>
  <c r="Q325" i="3"/>
  <c r="Q327" i="3"/>
  <c r="R330" i="3"/>
  <c r="R332" i="3"/>
  <c r="Q334" i="3"/>
  <c r="R339" i="3"/>
  <c r="Q341" i="3"/>
  <c r="Q343" i="3"/>
  <c r="R346" i="3"/>
  <c r="R348" i="3"/>
  <c r="Q350" i="3"/>
  <c r="R355" i="3"/>
  <c r="Q357" i="3"/>
  <c r="Q359" i="3"/>
  <c r="R362" i="3"/>
  <c r="R364" i="3"/>
  <c r="Q366" i="3"/>
  <c r="R371" i="3"/>
  <c r="Q373" i="3"/>
  <c r="Q375" i="3"/>
  <c r="R378" i="3"/>
  <c r="R380" i="3"/>
  <c r="Q382" i="3"/>
  <c r="R387" i="3"/>
  <c r="Q389" i="3"/>
  <c r="Q391" i="3"/>
  <c r="R394" i="3"/>
  <c r="R396" i="3"/>
  <c r="Q398" i="3"/>
  <c r="Q149" i="3"/>
  <c r="R178" i="3"/>
  <c r="R206" i="3"/>
  <c r="Q221" i="3"/>
  <c r="R234" i="3"/>
  <c r="R245" i="3"/>
  <c r="R252" i="3"/>
  <c r="Q255" i="3"/>
  <c r="R257" i="3"/>
  <c r="R259" i="3"/>
  <c r="Q262" i="3"/>
  <c r="R264" i="3"/>
  <c r="R269" i="3"/>
  <c r="R271" i="3"/>
  <c r="R276" i="3"/>
  <c r="R283" i="3"/>
  <c r="Q288" i="3"/>
  <c r="Q295" i="3"/>
  <c r="Q300" i="3"/>
  <c r="Q302" i="3"/>
  <c r="Q307" i="3"/>
  <c r="R309" i="3"/>
  <c r="Q312" i="3"/>
  <c r="Q314" i="3"/>
  <c r="R316" i="3"/>
  <c r="Q319" i="3"/>
  <c r="R321" i="3"/>
  <c r="R323" i="3"/>
  <c r="R327" i="3"/>
  <c r="Q329" i="3"/>
  <c r="Q331" i="3"/>
  <c r="R334" i="3"/>
  <c r="R336" i="3"/>
  <c r="Q338" i="3"/>
  <c r="R343" i="3"/>
  <c r="Q345" i="3"/>
  <c r="Q347" i="3"/>
  <c r="R350" i="3"/>
  <c r="R352" i="3"/>
  <c r="Q354" i="3"/>
  <c r="R359" i="3"/>
  <c r="Q361" i="3"/>
  <c r="Q363" i="3"/>
  <c r="R366" i="3"/>
  <c r="R368" i="3"/>
  <c r="Q370" i="3"/>
  <c r="R375" i="3"/>
  <c r="Q377" i="3"/>
  <c r="Q379" i="3"/>
  <c r="R382" i="3"/>
  <c r="R384" i="3"/>
  <c r="Q386" i="3"/>
  <c r="R391" i="3"/>
  <c r="Q393" i="3"/>
  <c r="Q395" i="3"/>
  <c r="R398" i="3"/>
  <c r="R400" i="3"/>
  <c r="Q402" i="3"/>
  <c r="R407" i="3"/>
  <c r="Q409" i="3"/>
  <c r="Q411" i="3"/>
  <c r="R414" i="3"/>
  <c r="R416" i="3"/>
  <c r="Q418" i="3"/>
  <c r="R423" i="3"/>
  <c r="Q425" i="3"/>
  <c r="P127" i="3"/>
  <c r="O130" i="3"/>
  <c r="P132" i="3"/>
  <c r="P135" i="3"/>
  <c r="O138" i="3"/>
  <c r="P140" i="3"/>
  <c r="P143" i="3"/>
  <c r="O146" i="3"/>
  <c r="P148" i="3"/>
  <c r="P151" i="3"/>
  <c r="O154" i="3"/>
  <c r="P156" i="3"/>
  <c r="P159" i="3"/>
  <c r="O162" i="3"/>
  <c r="P164" i="3"/>
  <c r="P167" i="3"/>
  <c r="O170" i="3"/>
  <c r="P172" i="3"/>
  <c r="P175" i="3"/>
  <c r="O178" i="3"/>
  <c r="P180" i="3"/>
  <c r="P183" i="3"/>
  <c r="O186" i="3"/>
  <c r="O188" i="3"/>
  <c r="O190" i="3"/>
  <c r="O192" i="3"/>
  <c r="O194" i="3"/>
  <c r="O196" i="3"/>
  <c r="O198" i="3"/>
  <c r="O200" i="3"/>
  <c r="O202" i="3"/>
  <c r="O204" i="3"/>
  <c r="O206" i="3"/>
  <c r="O208" i="3"/>
  <c r="O210" i="3"/>
  <c r="O212" i="3"/>
  <c r="O214" i="3"/>
  <c r="O216" i="3"/>
  <c r="O218" i="3"/>
  <c r="O220" i="3"/>
  <c r="O222" i="3"/>
  <c r="O224" i="3"/>
  <c r="R138" i="3"/>
  <c r="R255" i="3"/>
  <c r="Q284" i="3"/>
  <c r="R293" i="3"/>
  <c r="Q303" i="3"/>
  <c r="R312" i="3"/>
  <c r="Q351" i="3"/>
  <c r="Q358" i="3"/>
  <c r="Q365" i="3"/>
  <c r="R372" i="3"/>
  <c r="R379" i="3"/>
  <c r="R386" i="3"/>
  <c r="R404" i="3"/>
  <c r="R411" i="3"/>
  <c r="Q415" i="3"/>
  <c r="R418" i="3"/>
  <c r="Q422" i="3"/>
  <c r="P129" i="3"/>
  <c r="P133" i="3"/>
  <c r="P136" i="3"/>
  <c r="O140" i="3"/>
  <c r="O144" i="3"/>
  <c r="P147" i="3"/>
  <c r="P150" i="3"/>
  <c r="P154" i="3"/>
  <c r="O158" i="3"/>
  <c r="P161" i="3"/>
  <c r="P165" i="3"/>
  <c r="P168" i="3"/>
  <c r="O172" i="3"/>
  <c r="O176" i="3"/>
  <c r="P179" i="3"/>
  <c r="P182" i="3"/>
  <c r="P186" i="3"/>
  <c r="O189" i="3"/>
  <c r="P191" i="3"/>
  <c r="P194" i="3"/>
  <c r="O197" i="3"/>
  <c r="P199" i="3"/>
  <c r="P202" i="3"/>
  <c r="O205" i="3"/>
  <c r="P207" i="3"/>
  <c r="P210" i="3"/>
  <c r="O213" i="3"/>
  <c r="P215" i="3"/>
  <c r="P218" i="3"/>
  <c r="O221" i="3"/>
  <c r="P223" i="3"/>
  <c r="R403" i="3"/>
  <c r="P193" i="3"/>
  <c r="Q153" i="3"/>
  <c r="R210" i="3"/>
  <c r="Q246" i="3"/>
  <c r="R267" i="3"/>
  <c r="Q286" i="3"/>
  <c r="Q296" i="3"/>
  <c r="R305" i="3"/>
  <c r="R324" i="3"/>
  <c r="R331" i="3"/>
  <c r="R338" i="3"/>
  <c r="Q367" i="3"/>
  <c r="Q374" i="3"/>
  <c r="Q381" i="3"/>
  <c r="R388" i="3"/>
  <c r="R395" i="3"/>
  <c r="Q405" i="3"/>
  <c r="R412" i="3"/>
  <c r="R419" i="3"/>
  <c r="Q423" i="3"/>
  <c r="P126" i="3"/>
  <c r="P130" i="3"/>
  <c r="O134" i="3"/>
  <c r="P137" i="3"/>
  <c r="P141" i="3"/>
  <c r="P144" i="3"/>
  <c r="O148" i="3"/>
  <c r="O152" i="3"/>
  <c r="P155" i="3"/>
  <c r="P158" i="3"/>
  <c r="P162" i="3"/>
  <c r="O166" i="3"/>
  <c r="P169" i="3"/>
  <c r="P173" i="3"/>
  <c r="P176" i="3"/>
  <c r="O180" i="3"/>
  <c r="O184" i="3"/>
  <c r="O187" i="3"/>
  <c r="P189" i="3"/>
  <c r="P192" i="3"/>
  <c r="O195" i="3"/>
  <c r="P197" i="3"/>
  <c r="P200" i="3"/>
  <c r="O203" i="3"/>
  <c r="P205" i="3"/>
  <c r="P208" i="3"/>
  <c r="O211" i="3"/>
  <c r="P213" i="3"/>
  <c r="P216" i="3"/>
  <c r="O219" i="3"/>
  <c r="P221" i="3"/>
  <c r="P224" i="3"/>
  <c r="R260" i="3"/>
  <c r="Q279" i="3"/>
  <c r="Q298" i="3"/>
  <c r="R307" i="3"/>
  <c r="R317" i="3"/>
  <c r="Q326" i="3"/>
  <c r="Q333" i="3"/>
  <c r="R340" i="3"/>
  <c r="R347" i="3"/>
  <c r="R354" i="3"/>
  <c r="Q383" i="3"/>
  <c r="Q390" i="3"/>
  <c r="Q397" i="3"/>
  <c r="R402" i="3"/>
  <c r="Q406" i="3"/>
  <c r="Q413" i="3"/>
  <c r="R420" i="3"/>
  <c r="O128" i="3"/>
  <c r="P131" i="3"/>
  <c r="P134" i="3"/>
  <c r="P138" i="3"/>
  <c r="O142" i="3"/>
  <c r="P145" i="3"/>
  <c r="P149" i="3"/>
  <c r="P152" i="3"/>
  <c r="O156" i="3"/>
  <c r="O160" i="3"/>
  <c r="P163" i="3"/>
  <c r="P166" i="3"/>
  <c r="P170" i="3"/>
  <c r="O174" i="3"/>
  <c r="P177" i="3"/>
  <c r="P181" i="3"/>
  <c r="P184" i="3"/>
  <c r="P187" i="3"/>
  <c r="P190" i="3"/>
  <c r="O193" i="3"/>
  <c r="P195" i="3"/>
  <c r="P198" i="3"/>
  <c r="O201" i="3"/>
  <c r="P203" i="3"/>
  <c r="P206" i="3"/>
  <c r="O209" i="3"/>
  <c r="P211" i="3"/>
  <c r="P214" i="3"/>
  <c r="O217" i="3"/>
  <c r="P219" i="3"/>
  <c r="P222" i="3"/>
  <c r="O225" i="3"/>
  <c r="Q181" i="3"/>
  <c r="R238" i="3"/>
  <c r="R253" i="3"/>
  <c r="Q272" i="3"/>
  <c r="Q291" i="3"/>
  <c r="R300" i="3"/>
  <c r="Q310" i="3"/>
  <c r="R319" i="3"/>
  <c r="Q335" i="3"/>
  <c r="Q342" i="3"/>
  <c r="Q349" i="3"/>
  <c r="R356" i="3"/>
  <c r="R363" i="3"/>
  <c r="R370" i="3"/>
  <c r="Q399" i="3"/>
  <c r="Q407" i="3"/>
  <c r="R410" i="3"/>
  <c r="Q414" i="3"/>
  <c r="Q421" i="3"/>
  <c r="P128" i="3"/>
  <c r="O132" i="3"/>
  <c r="O136" i="3"/>
  <c r="P139" i="3"/>
  <c r="P142" i="3"/>
  <c r="P146" i="3"/>
  <c r="O150" i="3"/>
  <c r="P153" i="3"/>
  <c r="P157" i="3"/>
  <c r="P160" i="3"/>
  <c r="O164" i="3"/>
  <c r="O168" i="3"/>
  <c r="P171" i="3"/>
  <c r="P174" i="3"/>
  <c r="P178" i="3"/>
  <c r="O182" i="3"/>
  <c r="P185" i="3"/>
  <c r="P188" i="3"/>
  <c r="O191" i="3"/>
  <c r="P196" i="3"/>
  <c r="O199" i="3"/>
  <c r="P201" i="3"/>
  <c r="P204" i="3"/>
  <c r="O207" i="3"/>
  <c r="P217" i="3"/>
  <c r="P209" i="3"/>
  <c r="P220" i="3"/>
  <c r="P212" i="3"/>
  <c r="O223" i="3"/>
  <c r="O215" i="3"/>
  <c r="P225" i="3"/>
  <c r="O326" i="3"/>
  <c r="P326" i="3"/>
  <c r="P328" i="3"/>
  <c r="P330" i="3"/>
  <c r="P332" i="3"/>
  <c r="P334" i="3"/>
  <c r="P336" i="3"/>
  <c r="P338" i="3"/>
  <c r="P340" i="3"/>
  <c r="P342" i="3"/>
  <c r="P344" i="3"/>
  <c r="P346" i="3"/>
  <c r="P348" i="3"/>
  <c r="P350" i="3"/>
  <c r="P352" i="3"/>
  <c r="P354" i="3"/>
  <c r="P356" i="3"/>
  <c r="P358" i="3"/>
  <c r="P360" i="3"/>
  <c r="P362" i="3"/>
  <c r="P364" i="3"/>
  <c r="P366" i="3"/>
  <c r="P368" i="3"/>
  <c r="P370" i="3"/>
  <c r="P372" i="3"/>
  <c r="P374" i="3"/>
  <c r="P376" i="3"/>
  <c r="P378" i="3"/>
  <c r="P380" i="3"/>
  <c r="P382" i="3"/>
  <c r="P384" i="3"/>
  <c r="P386" i="3"/>
  <c r="P388" i="3"/>
  <c r="P390" i="3"/>
  <c r="P392" i="3"/>
  <c r="P394" i="3"/>
  <c r="O328" i="3"/>
  <c r="O331" i="3"/>
  <c r="P333" i="3"/>
  <c r="O336" i="3"/>
  <c r="O339" i="3"/>
  <c r="P341" i="3"/>
  <c r="O344" i="3"/>
  <c r="O347" i="3"/>
  <c r="P349" i="3"/>
  <c r="O352" i="3"/>
  <c r="O355" i="3"/>
  <c r="P357" i="3"/>
  <c r="O360" i="3"/>
  <c r="O363" i="3"/>
  <c r="P365" i="3"/>
  <c r="O368" i="3"/>
  <c r="O371" i="3"/>
  <c r="P373" i="3"/>
  <c r="O376" i="3"/>
  <c r="O379" i="3"/>
  <c r="P381" i="3"/>
  <c r="O384" i="3"/>
  <c r="O387" i="3"/>
  <c r="P389" i="3"/>
  <c r="O392" i="3"/>
  <c r="O395" i="3"/>
  <c r="O397" i="3"/>
  <c r="O399" i="3"/>
  <c r="O401" i="3"/>
  <c r="O403" i="3"/>
  <c r="O405" i="3"/>
  <c r="O407" i="3"/>
  <c r="O409" i="3"/>
  <c r="O411" i="3"/>
  <c r="O413" i="3"/>
  <c r="O415" i="3"/>
  <c r="O417" i="3"/>
  <c r="O419" i="3"/>
  <c r="O421" i="3"/>
  <c r="O423" i="3"/>
  <c r="O425" i="3"/>
  <c r="O329" i="3"/>
  <c r="P331" i="3"/>
  <c r="O334" i="3"/>
  <c r="O337" i="3"/>
  <c r="P339" i="3"/>
  <c r="O342" i="3"/>
  <c r="O345" i="3"/>
  <c r="P347" i="3"/>
  <c r="O350" i="3"/>
  <c r="O353" i="3"/>
  <c r="P355" i="3"/>
  <c r="O358" i="3"/>
  <c r="O361" i="3"/>
  <c r="P363" i="3"/>
  <c r="O366" i="3"/>
  <c r="O369" i="3"/>
  <c r="P371" i="3"/>
  <c r="O374" i="3"/>
  <c r="O377" i="3"/>
  <c r="P379" i="3"/>
  <c r="O382" i="3"/>
  <c r="O385" i="3"/>
  <c r="P387" i="3"/>
  <c r="O390" i="3"/>
  <c r="O393" i="3"/>
  <c r="P395" i="3"/>
  <c r="P397" i="3"/>
  <c r="P399" i="3"/>
  <c r="P401" i="3"/>
  <c r="P403" i="3"/>
  <c r="P405" i="3"/>
  <c r="P407" i="3"/>
  <c r="P409" i="3"/>
  <c r="P411" i="3"/>
  <c r="P413" i="3"/>
  <c r="P415" i="3"/>
  <c r="P417" i="3"/>
  <c r="P419" i="3"/>
  <c r="P421" i="3"/>
  <c r="P423" i="3"/>
  <c r="P425" i="3"/>
  <c r="P327" i="3"/>
  <c r="O333" i="3"/>
  <c r="O338" i="3"/>
  <c r="P343" i="3"/>
  <c r="O349" i="3"/>
  <c r="O354" i="3"/>
  <c r="P359" i="3"/>
  <c r="O365" i="3"/>
  <c r="O370" i="3"/>
  <c r="P375" i="3"/>
  <c r="O381" i="3"/>
  <c r="O386" i="3"/>
  <c r="P391" i="3"/>
  <c r="P396" i="3"/>
  <c r="P400" i="3"/>
  <c r="P404" i="3"/>
  <c r="P408" i="3"/>
  <c r="P412" i="3"/>
  <c r="P416" i="3"/>
  <c r="P420" i="3"/>
  <c r="P424" i="3"/>
  <c r="O351" i="3"/>
  <c r="P361" i="3"/>
  <c r="O372" i="3"/>
  <c r="O383" i="3"/>
  <c r="P393" i="3"/>
  <c r="O402" i="3"/>
  <c r="O406" i="3"/>
  <c r="O414" i="3"/>
  <c r="O422" i="3"/>
  <c r="O341" i="3"/>
  <c r="O357" i="3"/>
  <c r="P367" i="3"/>
  <c r="O378" i="3"/>
  <c r="O389" i="3"/>
  <c r="P398" i="3"/>
  <c r="P406" i="3"/>
  <c r="P414" i="3"/>
  <c r="P418" i="3"/>
  <c r="O327" i="3"/>
  <c r="O332" i="3"/>
  <c r="P337" i="3"/>
  <c r="O343" i="3"/>
  <c r="P353" i="3"/>
  <c r="O359" i="3"/>
  <c r="P369" i="3"/>
  <c r="O380" i="3"/>
  <c r="O391" i="3"/>
  <c r="O400" i="3"/>
  <c r="O408" i="3"/>
  <c r="O416" i="3"/>
  <c r="P329" i="3"/>
  <c r="O335" i="3"/>
  <c r="O340" i="3"/>
  <c r="P345" i="3"/>
  <c r="O356" i="3"/>
  <c r="O367" i="3"/>
  <c r="P377" i="3"/>
  <c r="O388" i="3"/>
  <c r="O398" i="3"/>
  <c r="O410" i="3"/>
  <c r="O418" i="3"/>
  <c r="O330" i="3"/>
  <c r="P335" i="3"/>
  <c r="O346" i="3"/>
  <c r="P351" i="3"/>
  <c r="O362" i="3"/>
  <c r="O373" i="3"/>
  <c r="P383" i="3"/>
  <c r="O394" i="3"/>
  <c r="P402" i="3"/>
  <c r="P410" i="3"/>
  <c r="P422" i="3"/>
  <c r="O348" i="3"/>
  <c r="O364" i="3"/>
  <c r="O375" i="3"/>
  <c r="O396" i="3"/>
  <c r="O404" i="3"/>
  <c r="O412" i="3"/>
  <c r="O424" i="3"/>
  <c r="P385" i="3"/>
  <c r="O420" i="3"/>
  <c r="A226" i="2"/>
  <c r="R226" i="2"/>
  <c r="Q229" i="2"/>
  <c r="R230" i="2"/>
  <c r="Q233" i="2"/>
  <c r="R234" i="2"/>
  <c r="Q237" i="2"/>
  <c r="R238" i="2"/>
  <c r="Q241" i="2"/>
  <c r="R242" i="2"/>
  <c r="Q245" i="2"/>
  <c r="R246" i="2"/>
  <c r="Q249" i="2"/>
  <c r="R250" i="2"/>
  <c r="Q253" i="2"/>
  <c r="R254" i="2"/>
  <c r="Q257" i="2"/>
  <c r="R258" i="2"/>
  <c r="Q261" i="2"/>
  <c r="R262" i="2"/>
  <c r="Q265" i="2"/>
  <c r="R266" i="2"/>
  <c r="Q269" i="2"/>
  <c r="R270" i="2"/>
  <c r="Q273" i="2"/>
  <c r="R274" i="2"/>
  <c r="Q277" i="2"/>
  <c r="R278" i="2"/>
  <c r="Q281" i="2"/>
  <c r="R282" i="2"/>
  <c r="Q228" i="2"/>
  <c r="R229" i="2"/>
  <c r="Q232" i="2"/>
  <c r="R233" i="2"/>
  <c r="Q236" i="2"/>
  <c r="R237" i="2"/>
  <c r="Q240" i="2"/>
  <c r="R241" i="2"/>
  <c r="Q244" i="2"/>
  <c r="R245" i="2"/>
  <c r="Q248" i="2"/>
  <c r="R249" i="2"/>
  <c r="Q252" i="2"/>
  <c r="R253" i="2"/>
  <c r="Q256" i="2"/>
  <c r="R257" i="2"/>
  <c r="Q260" i="2"/>
  <c r="R261" i="2"/>
  <c r="Q264" i="2"/>
  <c r="R265" i="2"/>
  <c r="Q268" i="2"/>
  <c r="R269" i="2"/>
  <c r="Q272" i="2"/>
  <c r="R273" i="2"/>
  <c r="Q276" i="2"/>
  <c r="R277" i="2"/>
  <c r="Q280" i="2"/>
  <c r="R281" i="2"/>
  <c r="Q227" i="2"/>
  <c r="R228" i="2"/>
  <c r="Q231" i="2"/>
  <c r="R232" i="2"/>
  <c r="Q235" i="2"/>
  <c r="R236" i="2"/>
  <c r="Q239" i="2"/>
  <c r="R240" i="2"/>
  <c r="Q243" i="2"/>
  <c r="R244" i="2"/>
  <c r="Q247" i="2"/>
  <c r="R248" i="2"/>
  <c r="Q251" i="2"/>
  <c r="R252" i="2"/>
  <c r="Q255" i="2"/>
  <c r="R256" i="2"/>
  <c r="Q259" i="2"/>
  <c r="R260" i="2"/>
  <c r="Q263" i="2"/>
  <c r="R264" i="2"/>
  <c r="Q267" i="2"/>
  <c r="R268" i="2"/>
  <c r="Q271" i="2"/>
  <c r="R272" i="2"/>
  <c r="Q275" i="2"/>
  <c r="R276" i="2"/>
  <c r="Q279" i="2"/>
  <c r="R280" i="2"/>
  <c r="Q226" i="2"/>
  <c r="R231" i="2"/>
  <c r="Q242" i="2"/>
  <c r="R247" i="2"/>
  <c r="Q258" i="2"/>
  <c r="R263" i="2"/>
  <c r="Q274" i="2"/>
  <c r="R279" i="2"/>
  <c r="R283" i="2"/>
  <c r="Q286" i="2"/>
  <c r="R287" i="2"/>
  <c r="Q290" i="2"/>
  <c r="R291" i="2"/>
  <c r="Q294" i="2"/>
  <c r="R295" i="2"/>
  <c r="Q298" i="2"/>
  <c r="R299" i="2"/>
  <c r="Q302" i="2"/>
  <c r="R303" i="2"/>
  <c r="Q306" i="2"/>
  <c r="R307" i="2"/>
  <c r="Q310" i="2"/>
  <c r="R311" i="2"/>
  <c r="Q314" i="2"/>
  <c r="R315" i="2"/>
  <c r="Q318" i="2"/>
  <c r="R319" i="2"/>
  <c r="Q322" i="2"/>
  <c r="R323" i="2"/>
  <c r="A326" i="2" a="1"/>
  <c r="R227" i="2"/>
  <c r="Q238" i="2"/>
  <c r="R243" i="2"/>
  <c r="Q254" i="2"/>
  <c r="R259" i="2"/>
  <c r="Q270" i="2"/>
  <c r="R275" i="2"/>
  <c r="Q285" i="2"/>
  <c r="R286" i="2"/>
  <c r="Q289" i="2"/>
  <c r="R290" i="2"/>
  <c r="Q293" i="2"/>
  <c r="R294" i="2"/>
  <c r="Q297" i="2"/>
  <c r="R298" i="2"/>
  <c r="Q301" i="2"/>
  <c r="R302" i="2"/>
  <c r="Q305" i="2"/>
  <c r="R306" i="2"/>
  <c r="Q309" i="2"/>
  <c r="R310" i="2"/>
  <c r="Q313" i="2"/>
  <c r="R314" i="2"/>
  <c r="Q317" i="2"/>
  <c r="R318" i="2"/>
  <c r="Q321" i="2"/>
  <c r="R322" i="2"/>
  <c r="Q325" i="2"/>
  <c r="Q230" i="2"/>
  <c r="R251" i="2"/>
  <c r="Q262" i="2"/>
  <c r="Q283" i="2"/>
  <c r="R288" i="2"/>
  <c r="Q291" i="2"/>
  <c r="R296" i="2"/>
  <c r="Q299" i="2"/>
  <c r="R304" i="2"/>
  <c r="Q307" i="2"/>
  <c r="R312" i="2"/>
  <c r="Q315" i="2"/>
  <c r="R320" i="2"/>
  <c r="Q323" i="2"/>
  <c r="Q234" i="2"/>
  <c r="R255" i="2"/>
  <c r="Q266" i="2"/>
  <c r="Q284" i="2"/>
  <c r="R289" i="2"/>
  <c r="Q292" i="2"/>
  <c r="R297" i="2"/>
  <c r="Q300" i="2"/>
  <c r="R305" i="2"/>
  <c r="Q308" i="2"/>
  <c r="R313" i="2"/>
  <c r="Q316" i="2"/>
  <c r="R321" i="2"/>
  <c r="Q324" i="2"/>
  <c r="R235" i="2"/>
  <c r="Q246" i="2"/>
  <c r="R267" i="2"/>
  <c r="Q278" i="2"/>
  <c r="R284" i="2"/>
  <c r="Q287" i="2"/>
  <c r="R292" i="2"/>
  <c r="Q295" i="2"/>
  <c r="R300" i="2"/>
  <c r="Q303" i="2"/>
  <c r="R308" i="2"/>
  <c r="Q311" i="2"/>
  <c r="R316" i="2"/>
  <c r="Q319" i="2"/>
  <c r="R324" i="2"/>
  <c r="Q250" i="2"/>
  <c r="R271" i="2"/>
  <c r="R285" i="2"/>
  <c r="Q320" i="2"/>
  <c r="R325" i="2"/>
  <c r="R239" i="2"/>
  <c r="Q282" i="2"/>
  <c r="Q288" i="2"/>
  <c r="R293" i="2"/>
  <c r="Q296" i="2"/>
  <c r="R301" i="2"/>
  <c r="Q304" i="2"/>
  <c r="R309" i="2"/>
  <c r="Q312" i="2"/>
  <c r="R317" i="2"/>
  <c r="O26" i="3"/>
  <c r="A126" i="1"/>
  <c r="O126" i="1" s="1"/>
  <c r="O128" i="1"/>
  <c r="O130" i="1"/>
  <c r="O132" i="1"/>
  <c r="O134" i="1"/>
  <c r="O136" i="1"/>
  <c r="O138" i="1"/>
  <c r="O140" i="1"/>
  <c r="O142" i="1"/>
  <c r="O144" i="1"/>
  <c r="O146" i="1"/>
  <c r="O148" i="1"/>
  <c r="O150" i="1"/>
  <c r="O152" i="1"/>
  <c r="O127" i="1"/>
  <c r="P129" i="1"/>
  <c r="P132" i="1"/>
  <c r="O135" i="1"/>
  <c r="P137" i="1"/>
  <c r="P140" i="1"/>
  <c r="O143" i="1"/>
  <c r="P145" i="1"/>
  <c r="P148" i="1"/>
  <c r="O151" i="1"/>
  <c r="P153" i="1"/>
  <c r="P155" i="1"/>
  <c r="P157" i="1"/>
  <c r="P159" i="1"/>
  <c r="P161" i="1"/>
  <c r="P163" i="1"/>
  <c r="P165" i="1"/>
  <c r="P167" i="1"/>
  <c r="P169" i="1"/>
  <c r="P171" i="1"/>
  <c r="P173" i="1"/>
  <c r="P175" i="1"/>
  <c r="P177" i="1"/>
  <c r="P179" i="1"/>
  <c r="P181" i="1"/>
  <c r="P183" i="1"/>
  <c r="P185" i="1"/>
  <c r="P187" i="1"/>
  <c r="P189" i="1"/>
  <c r="P191" i="1"/>
  <c r="P193" i="1"/>
  <c r="P195" i="1"/>
  <c r="P197" i="1"/>
  <c r="P199" i="1"/>
  <c r="P201" i="1"/>
  <c r="P203" i="1"/>
  <c r="P205" i="1"/>
  <c r="P207" i="1"/>
  <c r="P209" i="1"/>
  <c r="P211" i="1"/>
  <c r="P213" i="1"/>
  <c r="P215" i="1"/>
  <c r="P217" i="1"/>
  <c r="P219" i="1"/>
  <c r="P221" i="1"/>
  <c r="P223" i="1"/>
  <c r="P225" i="1"/>
  <c r="P127" i="1"/>
  <c r="P130" i="1"/>
  <c r="O133" i="1"/>
  <c r="P135" i="1"/>
  <c r="P138" i="1"/>
  <c r="O141" i="1"/>
  <c r="P143" i="1"/>
  <c r="P146" i="1"/>
  <c r="O149" i="1"/>
  <c r="P151" i="1"/>
  <c r="O154" i="1"/>
  <c r="O156" i="1"/>
  <c r="O158" i="1"/>
  <c r="O160" i="1"/>
  <c r="O162" i="1"/>
  <c r="O164" i="1"/>
  <c r="O166" i="1"/>
  <c r="O168" i="1"/>
  <c r="O170" i="1"/>
  <c r="O172" i="1"/>
  <c r="O174" i="1"/>
  <c r="O176" i="1"/>
  <c r="O178" i="1"/>
  <c r="O180" i="1"/>
  <c r="O182" i="1"/>
  <c r="O184" i="1"/>
  <c r="O186" i="1"/>
  <c r="O188" i="1"/>
  <c r="O190" i="1"/>
  <c r="O192" i="1"/>
  <c r="O194" i="1"/>
  <c r="O196" i="1"/>
  <c r="O198" i="1"/>
  <c r="O200" i="1"/>
  <c r="O202" i="1"/>
  <c r="O204" i="1"/>
  <c r="O206" i="1"/>
  <c r="O208" i="1"/>
  <c r="O210" i="1"/>
  <c r="O212" i="1"/>
  <c r="O214" i="1"/>
  <c r="O216" i="1"/>
  <c r="O218" i="1"/>
  <c r="O220" i="1"/>
  <c r="O222" i="1"/>
  <c r="O224" i="1"/>
  <c r="A226" i="1" a="1"/>
  <c r="P128" i="1"/>
  <c r="O131" i="1"/>
  <c r="P133" i="1"/>
  <c r="P136" i="1"/>
  <c r="O139" i="1"/>
  <c r="P141" i="1"/>
  <c r="P144" i="1"/>
  <c r="O147" i="1"/>
  <c r="P149" i="1"/>
  <c r="P152" i="1"/>
  <c r="P154" i="1"/>
  <c r="P156" i="1"/>
  <c r="P158" i="1"/>
  <c r="P160" i="1"/>
  <c r="P162" i="1"/>
  <c r="P164" i="1"/>
  <c r="P166" i="1"/>
  <c r="P168" i="1"/>
  <c r="P170" i="1"/>
  <c r="P172" i="1"/>
  <c r="P174" i="1"/>
  <c r="P176" i="1"/>
  <c r="P178" i="1"/>
  <c r="P180" i="1"/>
  <c r="P182" i="1"/>
  <c r="P184" i="1"/>
  <c r="P186" i="1"/>
  <c r="P188" i="1"/>
  <c r="P190" i="1"/>
  <c r="P192" i="1"/>
  <c r="P194" i="1"/>
  <c r="P196" i="1"/>
  <c r="P198" i="1"/>
  <c r="P200" i="1"/>
  <c r="P202" i="1"/>
  <c r="P204" i="1"/>
  <c r="P206" i="1"/>
  <c r="P208" i="1"/>
  <c r="P210" i="1"/>
  <c r="P212" i="1"/>
  <c r="P214" i="1"/>
  <c r="P216" i="1"/>
  <c r="P218" i="1"/>
  <c r="P220" i="1"/>
  <c r="P222" i="1"/>
  <c r="P224" i="1"/>
  <c r="P126" i="1"/>
  <c r="O129" i="1"/>
  <c r="P131" i="1"/>
  <c r="P134" i="1"/>
  <c r="O137" i="1"/>
  <c r="P139" i="1"/>
  <c r="P142" i="1"/>
  <c r="O145" i="1"/>
  <c r="P147" i="1"/>
  <c r="P150" i="1"/>
  <c r="O153" i="1"/>
  <c r="O155" i="1"/>
  <c r="O157" i="1"/>
  <c r="O159" i="1"/>
  <c r="O161" i="1"/>
  <c r="O163" i="1"/>
  <c r="O165" i="1"/>
  <c r="O167" i="1"/>
  <c r="O169" i="1"/>
  <c r="O171" i="1"/>
  <c r="O173" i="1"/>
  <c r="O175" i="1"/>
  <c r="O177" i="1"/>
  <c r="O179" i="1"/>
  <c r="O181" i="1"/>
  <c r="O183" i="1"/>
  <c r="O185" i="1"/>
  <c r="O187" i="1"/>
  <c r="O189" i="1"/>
  <c r="O191" i="1"/>
  <c r="O193" i="1"/>
  <c r="O195" i="1"/>
  <c r="O197" i="1"/>
  <c r="O199" i="1"/>
  <c r="O201" i="1"/>
  <c r="O203" i="1"/>
  <c r="O205" i="1"/>
  <c r="O207" i="1"/>
  <c r="O209" i="1"/>
  <c r="O211" i="1"/>
  <c r="O213" i="1"/>
  <c r="O215" i="1"/>
  <c r="O217" i="1"/>
  <c r="O219" i="1"/>
  <c r="O221" i="1"/>
  <c r="O223" i="1"/>
  <c r="O225" i="1"/>
  <c r="O26" i="2"/>
  <c r="O224" i="2"/>
  <c r="O222" i="2"/>
  <c r="O220" i="2"/>
  <c r="O218" i="2"/>
  <c r="O216" i="2"/>
  <c r="O214" i="2"/>
  <c r="O212" i="2"/>
  <c r="O210" i="2"/>
  <c r="O208" i="2"/>
  <c r="O206" i="2"/>
  <c r="O204" i="2"/>
  <c r="O202" i="2"/>
  <c r="O200" i="2"/>
  <c r="O198" i="2"/>
  <c r="O196" i="2"/>
  <c r="O194" i="2"/>
  <c r="O192" i="2"/>
  <c r="O190" i="2"/>
  <c r="O188" i="2"/>
  <c r="O186" i="2"/>
  <c r="O184" i="2"/>
  <c r="O182" i="2"/>
  <c r="O180" i="2"/>
  <c r="O178" i="2"/>
  <c r="O176" i="2"/>
  <c r="O174" i="2"/>
  <c r="O172" i="2"/>
  <c r="O170" i="2"/>
  <c r="O168" i="2"/>
  <c r="O166" i="2"/>
  <c r="O164" i="2"/>
  <c r="O162" i="2"/>
  <c r="O160" i="2"/>
  <c r="O158" i="2"/>
  <c r="O156" i="2"/>
  <c r="O154" i="2"/>
  <c r="O152" i="2"/>
  <c r="O150" i="2"/>
  <c r="O148" i="2"/>
  <c r="O146" i="2"/>
  <c r="O144" i="2"/>
  <c r="O142" i="2"/>
  <c r="O140" i="2"/>
  <c r="O138" i="2"/>
  <c r="O136" i="2"/>
  <c r="O134" i="2"/>
  <c r="O132" i="2"/>
  <c r="O130" i="2"/>
  <c r="O128" i="2"/>
  <c r="P225" i="2"/>
  <c r="P223" i="2"/>
  <c r="P221" i="2"/>
  <c r="P219" i="2"/>
  <c r="P217" i="2"/>
  <c r="P215" i="2"/>
  <c r="P213" i="2"/>
  <c r="P211" i="2"/>
  <c r="P209" i="2"/>
  <c r="P207" i="2"/>
  <c r="P205" i="2"/>
  <c r="P203" i="2"/>
  <c r="P201" i="2"/>
  <c r="P199" i="2"/>
  <c r="P197" i="2"/>
  <c r="P195" i="2"/>
  <c r="P193" i="2"/>
  <c r="P191" i="2"/>
  <c r="P189" i="2"/>
  <c r="P187" i="2"/>
  <c r="P185" i="2"/>
  <c r="P183" i="2"/>
  <c r="P181" i="2"/>
  <c r="P179" i="2"/>
  <c r="P177" i="2"/>
  <c r="P175" i="2"/>
  <c r="P173" i="2"/>
  <c r="P171" i="2"/>
  <c r="P169" i="2"/>
  <c r="P167" i="2"/>
  <c r="P165" i="2"/>
  <c r="P163" i="2"/>
  <c r="P161" i="2"/>
  <c r="P159" i="2"/>
  <c r="P157" i="2"/>
  <c r="P155" i="2"/>
  <c r="P153" i="2"/>
  <c r="P151" i="2"/>
  <c r="P149" i="2"/>
  <c r="O225" i="2"/>
  <c r="O221" i="2"/>
  <c r="O217" i="2"/>
  <c r="O213" i="2"/>
  <c r="O209" i="2"/>
  <c r="O205" i="2"/>
  <c r="O201" i="2"/>
  <c r="O197" i="2"/>
  <c r="O193" i="2"/>
  <c r="O189" i="2"/>
  <c r="O185" i="2"/>
  <c r="O181" i="2"/>
  <c r="O177" i="2"/>
  <c r="O173" i="2"/>
  <c r="O169" i="2"/>
  <c r="O165" i="2"/>
  <c r="O161" i="2"/>
  <c r="O157" i="2"/>
  <c r="O153" i="2"/>
  <c r="O149" i="2"/>
  <c r="P146" i="2"/>
  <c r="P143" i="2"/>
  <c r="O141" i="2"/>
  <c r="P138" i="2"/>
  <c r="P135" i="2"/>
  <c r="O133" i="2"/>
  <c r="P130" i="2"/>
  <c r="P127" i="2"/>
  <c r="P224" i="2"/>
  <c r="P220" i="2"/>
  <c r="P216" i="2"/>
  <c r="P212" i="2"/>
  <c r="P208" i="2"/>
  <c r="P204" i="2"/>
  <c r="P200" i="2"/>
  <c r="P196" i="2"/>
  <c r="P192" i="2"/>
  <c r="P188" i="2"/>
  <c r="P184" i="2"/>
  <c r="P180" i="2"/>
  <c r="P176" i="2"/>
  <c r="P172" i="2"/>
  <c r="P168" i="2"/>
  <c r="P164" i="2"/>
  <c r="P160" i="2"/>
  <c r="P156" i="2"/>
  <c r="P152" i="2"/>
  <c r="P148" i="2"/>
  <c r="P145" i="2"/>
  <c r="O143" i="2"/>
  <c r="P140" i="2"/>
  <c r="P137" i="2"/>
  <c r="O135" i="2"/>
  <c r="P132" i="2"/>
  <c r="P129" i="2"/>
  <c r="O127" i="2"/>
  <c r="O223" i="2"/>
  <c r="O215" i="2"/>
  <c r="O207" i="2"/>
  <c r="O199" i="2"/>
  <c r="O191" i="2"/>
  <c r="O183" i="2"/>
  <c r="O175" i="2"/>
  <c r="O167" i="2"/>
  <c r="O159" i="2"/>
  <c r="O151" i="2"/>
  <c r="O145" i="2"/>
  <c r="P139" i="2"/>
  <c r="P134" i="2"/>
  <c r="O129" i="2"/>
  <c r="P222" i="2"/>
  <c r="P214" i="2"/>
  <c r="P206" i="2"/>
  <c r="P198" i="2"/>
  <c r="P190" i="2"/>
  <c r="P182" i="2"/>
  <c r="P174" i="2"/>
  <c r="P166" i="2"/>
  <c r="P158" i="2"/>
  <c r="P150" i="2"/>
  <c r="P144" i="2"/>
  <c r="O139" i="2"/>
  <c r="P133" i="2"/>
  <c r="P128" i="2"/>
  <c r="O219" i="2"/>
  <c r="O211" i="2"/>
  <c r="O203" i="2"/>
  <c r="O195" i="2"/>
  <c r="O187" i="2"/>
  <c r="O179" i="2"/>
  <c r="O171" i="2"/>
  <c r="O163" i="2"/>
  <c r="O155" i="2"/>
  <c r="P147" i="2"/>
  <c r="P142" i="2"/>
  <c r="O137" i="2"/>
  <c r="P131" i="2"/>
  <c r="P126" i="2"/>
  <c r="P202" i="2"/>
  <c r="P170" i="2"/>
  <c r="P141" i="2"/>
  <c r="P194" i="2"/>
  <c r="P162" i="2"/>
  <c r="P136" i="2"/>
  <c r="P210" i="2"/>
  <c r="P178" i="2"/>
  <c r="O147" i="2"/>
  <c r="O126" i="2"/>
  <c r="P218" i="2"/>
  <c r="P186" i="2"/>
  <c r="P154" i="2"/>
  <c r="O131" i="2"/>
  <c r="X25" i="3" l="1"/>
  <c r="X24" i="3"/>
  <c r="X26" i="3"/>
  <c r="O126" i="3"/>
  <c r="A326" i="2"/>
  <c r="Q326" i="2"/>
  <c r="R327" i="2"/>
  <c r="Q330" i="2"/>
  <c r="R331" i="2"/>
  <c r="Q334" i="2"/>
  <c r="R335" i="2"/>
  <c r="Q338" i="2"/>
  <c r="R339" i="2"/>
  <c r="Q342" i="2"/>
  <c r="R343" i="2"/>
  <c r="Q346" i="2"/>
  <c r="R347" i="2"/>
  <c r="Q350" i="2"/>
  <c r="R351" i="2"/>
  <c r="Q354" i="2"/>
  <c r="R355" i="2"/>
  <c r="Q358" i="2"/>
  <c r="R359" i="2"/>
  <c r="Q362" i="2"/>
  <c r="R363" i="2"/>
  <c r="Q366" i="2"/>
  <c r="R367" i="2"/>
  <c r="Q370" i="2"/>
  <c r="R371" i="2"/>
  <c r="Q374" i="2"/>
  <c r="R375" i="2"/>
  <c r="Q378" i="2"/>
  <c r="R379" i="2"/>
  <c r="Q382" i="2"/>
  <c r="R383" i="2"/>
  <c r="Q386" i="2"/>
  <c r="R387" i="2"/>
  <c r="Q390" i="2"/>
  <c r="R391" i="2"/>
  <c r="Q394" i="2"/>
  <c r="R395" i="2"/>
  <c r="Q398" i="2"/>
  <c r="R399" i="2"/>
  <c r="Q402" i="2"/>
  <c r="R403" i="2"/>
  <c r="Q406" i="2"/>
  <c r="R407" i="2"/>
  <c r="Q410" i="2"/>
  <c r="R411" i="2"/>
  <c r="Q414" i="2"/>
  <c r="R415" i="2"/>
  <c r="Q418" i="2"/>
  <c r="R419" i="2"/>
  <c r="Q422" i="2"/>
  <c r="R423" i="2"/>
  <c r="R326" i="2"/>
  <c r="Q329" i="2"/>
  <c r="R330" i="2"/>
  <c r="Q333" i="2"/>
  <c r="R334" i="2"/>
  <c r="Q337" i="2"/>
  <c r="R338" i="2"/>
  <c r="Q341" i="2"/>
  <c r="R342" i="2"/>
  <c r="Q345" i="2"/>
  <c r="R346" i="2"/>
  <c r="Q349" i="2"/>
  <c r="R350" i="2"/>
  <c r="Q353" i="2"/>
  <c r="R354" i="2"/>
  <c r="Q357" i="2"/>
  <c r="R358" i="2"/>
  <c r="Q361" i="2"/>
  <c r="R362" i="2"/>
  <c r="Q365" i="2"/>
  <c r="R366" i="2"/>
  <c r="Q369" i="2"/>
  <c r="R370" i="2"/>
  <c r="Q373" i="2"/>
  <c r="R374" i="2"/>
  <c r="Q377" i="2"/>
  <c r="R378" i="2"/>
  <c r="Q381" i="2"/>
  <c r="R382" i="2"/>
  <c r="Q385" i="2"/>
  <c r="R386" i="2"/>
  <c r="Q389" i="2"/>
  <c r="R390" i="2"/>
  <c r="Q393" i="2"/>
  <c r="R394" i="2"/>
  <c r="Q397" i="2"/>
  <c r="R398" i="2"/>
  <c r="Q401" i="2"/>
  <c r="R402" i="2"/>
  <c r="Q405" i="2"/>
  <c r="R406" i="2"/>
  <c r="Q409" i="2"/>
  <c r="R410" i="2"/>
  <c r="Q413" i="2"/>
  <c r="R414" i="2"/>
  <c r="Q417" i="2"/>
  <c r="R418" i="2"/>
  <c r="Q421" i="2"/>
  <c r="R422" i="2"/>
  <c r="Q425" i="2"/>
  <c r="R328" i="2"/>
  <c r="Q331" i="2"/>
  <c r="R336" i="2"/>
  <c r="Q339" i="2"/>
  <c r="R344" i="2"/>
  <c r="Q347" i="2"/>
  <c r="R352" i="2"/>
  <c r="Q355" i="2"/>
  <c r="R360" i="2"/>
  <c r="Q363" i="2"/>
  <c r="R368" i="2"/>
  <c r="Q371" i="2"/>
  <c r="R376" i="2"/>
  <c r="Q379" i="2"/>
  <c r="R384" i="2"/>
  <c r="Q387" i="2"/>
  <c r="R392" i="2"/>
  <c r="Q395" i="2"/>
  <c r="R400" i="2"/>
  <c r="Q403" i="2"/>
  <c r="R408" i="2"/>
  <c r="Q411" i="2"/>
  <c r="R416" i="2"/>
  <c r="Q419" i="2"/>
  <c r="R424" i="2"/>
  <c r="R329" i="2"/>
  <c r="Q332" i="2"/>
  <c r="R337" i="2"/>
  <c r="Q340" i="2"/>
  <c r="R345" i="2"/>
  <c r="Q348" i="2"/>
  <c r="R353" i="2"/>
  <c r="Q356" i="2"/>
  <c r="R361" i="2"/>
  <c r="Q364" i="2"/>
  <c r="R369" i="2"/>
  <c r="Q372" i="2"/>
  <c r="R377" i="2"/>
  <c r="Q380" i="2"/>
  <c r="R385" i="2"/>
  <c r="Q388" i="2"/>
  <c r="R393" i="2"/>
  <c r="Q396" i="2"/>
  <c r="R401" i="2"/>
  <c r="Q404" i="2"/>
  <c r="R409" i="2"/>
  <c r="Q412" i="2"/>
  <c r="R417" i="2"/>
  <c r="Q420" i="2"/>
  <c r="R425" i="2"/>
  <c r="Q327" i="2"/>
  <c r="R332" i="2"/>
  <c r="Q335" i="2"/>
  <c r="R340" i="2"/>
  <c r="Q343" i="2"/>
  <c r="R348" i="2"/>
  <c r="Q351" i="2"/>
  <c r="R356" i="2"/>
  <c r="Q359" i="2"/>
  <c r="R364" i="2"/>
  <c r="Q367" i="2"/>
  <c r="R372" i="2"/>
  <c r="Q375" i="2"/>
  <c r="R380" i="2"/>
  <c r="Q383" i="2"/>
  <c r="R388" i="2"/>
  <c r="Q391" i="2"/>
  <c r="R396" i="2"/>
  <c r="Q399" i="2"/>
  <c r="R404" i="2"/>
  <c r="Q407" i="2"/>
  <c r="R412" i="2"/>
  <c r="Q415" i="2"/>
  <c r="R420" i="2"/>
  <c r="Q423" i="2"/>
  <c r="R341" i="2"/>
  <c r="Q344" i="2"/>
  <c r="R349" i="2"/>
  <c r="Q360" i="2"/>
  <c r="R365" i="2"/>
  <c r="Q376" i="2"/>
  <c r="Q384" i="2"/>
  <c r="R389" i="2"/>
  <c r="Q400" i="2"/>
  <c r="R405" i="2"/>
  <c r="Q408" i="2"/>
  <c r="R413" i="2"/>
  <c r="Q328" i="2"/>
  <c r="R333" i="2"/>
  <c r="Q336" i="2"/>
  <c r="Q352" i="2"/>
  <c r="R357" i="2"/>
  <c r="Q368" i="2"/>
  <c r="R373" i="2"/>
  <c r="R381" i="2"/>
  <c r="Q392" i="2"/>
  <c r="R397" i="2"/>
  <c r="Q416" i="2"/>
  <c r="R421" i="2"/>
  <c r="Q424" i="2"/>
  <c r="P324" i="2"/>
  <c r="P322" i="2"/>
  <c r="P320" i="2"/>
  <c r="P318" i="2"/>
  <c r="P316" i="2"/>
  <c r="P314" i="2"/>
  <c r="P312" i="2"/>
  <c r="P310" i="2"/>
  <c r="P308" i="2"/>
  <c r="P306" i="2"/>
  <c r="P304" i="2"/>
  <c r="P302" i="2"/>
  <c r="P300" i="2"/>
  <c r="P298" i="2"/>
  <c r="P296" i="2"/>
  <c r="P294" i="2"/>
  <c r="P292" i="2"/>
  <c r="P290" i="2"/>
  <c r="P288" i="2"/>
  <c r="P286" i="2"/>
  <c r="P284" i="2"/>
  <c r="P282" i="2"/>
  <c r="P280" i="2"/>
  <c r="P278" i="2"/>
  <c r="P276" i="2"/>
  <c r="P274" i="2"/>
  <c r="P272" i="2"/>
  <c r="P270" i="2"/>
  <c r="P268" i="2"/>
  <c r="P266" i="2"/>
  <c r="P264" i="2"/>
  <c r="P262" i="2"/>
  <c r="P260" i="2"/>
  <c r="P258" i="2"/>
  <c r="P325" i="2"/>
  <c r="P323" i="2"/>
  <c r="P321" i="2"/>
  <c r="P319" i="2"/>
  <c r="P317" i="2"/>
  <c r="P315" i="2"/>
  <c r="P313" i="2"/>
  <c r="P311" i="2"/>
  <c r="P309" i="2"/>
  <c r="P307" i="2"/>
  <c r="P305" i="2"/>
  <c r="P303" i="2"/>
  <c r="P301" i="2"/>
  <c r="P299" i="2"/>
  <c r="P297" i="2"/>
  <c r="P295" i="2"/>
  <c r="P293" i="2"/>
  <c r="P291" i="2"/>
  <c r="P289" i="2"/>
  <c r="P287" i="2"/>
  <c r="P285" i="2"/>
  <c r="P283" i="2"/>
  <c r="P281" i="2"/>
  <c r="P279" i="2"/>
  <c r="P277" i="2"/>
  <c r="P275" i="2"/>
  <c r="P273" i="2"/>
  <c r="P271" i="2"/>
  <c r="P269" i="2"/>
  <c r="P267" i="2"/>
  <c r="P265" i="2"/>
  <c r="P263" i="2"/>
  <c r="P261" i="2"/>
  <c r="O323" i="2"/>
  <c r="O319" i="2"/>
  <c r="O315" i="2"/>
  <c r="O311" i="2"/>
  <c r="O307" i="2"/>
  <c r="O303" i="2"/>
  <c r="O299" i="2"/>
  <c r="O295" i="2"/>
  <c r="O291" i="2"/>
  <c r="O287" i="2"/>
  <c r="O283" i="2"/>
  <c r="O279" i="2"/>
  <c r="O275" i="2"/>
  <c r="O271" i="2"/>
  <c r="O267" i="2"/>
  <c r="O263" i="2"/>
  <c r="P259" i="2"/>
  <c r="O257" i="2"/>
  <c r="O255" i="2"/>
  <c r="O253" i="2"/>
  <c r="O251" i="2"/>
  <c r="O249" i="2"/>
  <c r="O247" i="2"/>
  <c r="O245" i="2"/>
  <c r="O243" i="2"/>
  <c r="O241" i="2"/>
  <c r="O239" i="2"/>
  <c r="O237" i="2"/>
  <c r="O235" i="2"/>
  <c r="O233" i="2"/>
  <c r="O231" i="2"/>
  <c r="O229" i="2"/>
  <c r="O227" i="2"/>
  <c r="O322" i="2"/>
  <c r="O318" i="2"/>
  <c r="O314" i="2"/>
  <c r="O310" i="2"/>
  <c r="O306" i="2"/>
  <c r="O302" i="2"/>
  <c r="O298" i="2"/>
  <c r="O294" i="2"/>
  <c r="O290" i="2"/>
  <c r="O286" i="2"/>
  <c r="O282" i="2"/>
  <c r="O278" i="2"/>
  <c r="O274" i="2"/>
  <c r="O270" i="2"/>
  <c r="O266" i="2"/>
  <c r="O262" i="2"/>
  <c r="O259" i="2"/>
  <c r="P256" i="2"/>
  <c r="P254" i="2"/>
  <c r="P252" i="2"/>
  <c r="P250" i="2"/>
  <c r="P248" i="2"/>
  <c r="P246" i="2"/>
  <c r="P244" i="2"/>
  <c r="P242" i="2"/>
  <c r="P240" i="2"/>
  <c r="P238" i="2"/>
  <c r="P236" i="2"/>
  <c r="P234" i="2"/>
  <c r="P232" i="2"/>
  <c r="P230" i="2"/>
  <c r="P228" i="2"/>
  <c r="P226" i="2"/>
  <c r="O325" i="2"/>
  <c r="O317" i="2"/>
  <c r="O309" i="2"/>
  <c r="O301" i="2"/>
  <c r="O293" i="2"/>
  <c r="O285" i="2"/>
  <c r="O277" i="2"/>
  <c r="O269" i="2"/>
  <c r="O261" i="2"/>
  <c r="O256" i="2"/>
  <c r="O252" i="2"/>
  <c r="O248" i="2"/>
  <c r="O244" i="2"/>
  <c r="O240" i="2"/>
  <c r="O236" i="2"/>
  <c r="O232" i="2"/>
  <c r="O228" i="2"/>
  <c r="O324" i="2"/>
  <c r="O316" i="2"/>
  <c r="O308" i="2"/>
  <c r="O300" i="2"/>
  <c r="O292" i="2"/>
  <c r="O284" i="2"/>
  <c r="O276" i="2"/>
  <c r="O268" i="2"/>
  <c r="O260" i="2"/>
  <c r="P255" i="2"/>
  <c r="P251" i="2"/>
  <c r="P247" i="2"/>
  <c r="P243" i="2"/>
  <c r="P239" i="2"/>
  <c r="P235" i="2"/>
  <c r="P231" i="2"/>
  <c r="P227" i="2"/>
  <c r="O313" i="2"/>
  <c r="O297" i="2"/>
  <c r="O281" i="2"/>
  <c r="O265" i="2"/>
  <c r="O254" i="2"/>
  <c r="O246" i="2"/>
  <c r="O238" i="2"/>
  <c r="O230" i="2"/>
  <c r="O312" i="2"/>
  <c r="O296" i="2"/>
  <c r="O280" i="2"/>
  <c r="O264" i="2"/>
  <c r="P253" i="2"/>
  <c r="P245" i="2"/>
  <c r="P237" i="2"/>
  <c r="P229" i="2"/>
  <c r="O321" i="2"/>
  <c r="O305" i="2"/>
  <c r="O289" i="2"/>
  <c r="O273" i="2"/>
  <c r="O258" i="2"/>
  <c r="O250" i="2"/>
  <c r="O242" i="2"/>
  <c r="O234" i="2"/>
  <c r="O272" i="2"/>
  <c r="P233" i="2"/>
  <c r="O320" i="2"/>
  <c r="P257" i="2"/>
  <c r="O226" i="2"/>
  <c r="O288" i="2"/>
  <c r="P241" i="2"/>
  <c r="O304" i="2"/>
  <c r="P249" i="2"/>
  <c r="A226" i="1"/>
  <c r="O226" i="1" s="1"/>
  <c r="P226" i="1"/>
  <c r="P228" i="1"/>
  <c r="P230" i="1"/>
  <c r="P232" i="1"/>
  <c r="P234" i="1"/>
  <c r="P236" i="1"/>
  <c r="P238" i="1"/>
  <c r="P240" i="1"/>
  <c r="P242" i="1"/>
  <c r="P244" i="1"/>
  <c r="P246" i="1"/>
  <c r="P248" i="1"/>
  <c r="P250" i="1"/>
  <c r="P252" i="1"/>
  <c r="O228" i="1"/>
  <c r="O231" i="1"/>
  <c r="P233" i="1"/>
  <c r="O236" i="1"/>
  <c r="O239" i="1"/>
  <c r="P241" i="1"/>
  <c r="O244" i="1"/>
  <c r="O247" i="1"/>
  <c r="P249" i="1"/>
  <c r="O252" i="1"/>
  <c r="P254" i="1"/>
  <c r="P256" i="1"/>
  <c r="P258" i="1"/>
  <c r="P260" i="1"/>
  <c r="P262" i="1"/>
  <c r="P264" i="1"/>
  <c r="P266" i="1"/>
  <c r="P268" i="1"/>
  <c r="P270" i="1"/>
  <c r="P272" i="1"/>
  <c r="P274" i="1"/>
  <c r="P276" i="1"/>
  <c r="P278" i="1"/>
  <c r="P280" i="1"/>
  <c r="P282" i="1"/>
  <c r="P284" i="1"/>
  <c r="P286" i="1"/>
  <c r="P288" i="1"/>
  <c r="P290" i="1"/>
  <c r="P292" i="1"/>
  <c r="P294" i="1"/>
  <c r="P296" i="1"/>
  <c r="P298" i="1"/>
  <c r="P300" i="1"/>
  <c r="P302" i="1"/>
  <c r="P304" i="1"/>
  <c r="P306" i="1"/>
  <c r="P308" i="1"/>
  <c r="P310" i="1"/>
  <c r="P312" i="1"/>
  <c r="P314" i="1"/>
  <c r="P316" i="1"/>
  <c r="P318" i="1"/>
  <c r="P320" i="1"/>
  <c r="P322" i="1"/>
  <c r="P324" i="1"/>
  <c r="O229" i="1"/>
  <c r="P231" i="1"/>
  <c r="O234" i="1"/>
  <c r="O237" i="1"/>
  <c r="P239" i="1"/>
  <c r="O242" i="1"/>
  <c r="O245" i="1"/>
  <c r="P247" i="1"/>
  <c r="O250" i="1"/>
  <c r="O253" i="1"/>
  <c r="O255" i="1"/>
  <c r="O257" i="1"/>
  <c r="O259" i="1"/>
  <c r="O261" i="1"/>
  <c r="O263" i="1"/>
  <c r="O265" i="1"/>
  <c r="O267" i="1"/>
  <c r="O269" i="1"/>
  <c r="O271" i="1"/>
  <c r="O273" i="1"/>
  <c r="O275" i="1"/>
  <c r="O277" i="1"/>
  <c r="O279" i="1"/>
  <c r="O281" i="1"/>
  <c r="O283" i="1"/>
  <c r="O285" i="1"/>
  <c r="O287" i="1"/>
  <c r="O289" i="1"/>
  <c r="O291" i="1"/>
  <c r="O293" i="1"/>
  <c r="O295" i="1"/>
  <c r="O297" i="1"/>
  <c r="O299" i="1"/>
  <c r="O301" i="1"/>
  <c r="O303" i="1"/>
  <c r="O305" i="1"/>
  <c r="O307" i="1"/>
  <c r="O309" i="1"/>
  <c r="O311" i="1"/>
  <c r="O313" i="1"/>
  <c r="O315" i="1"/>
  <c r="O317" i="1"/>
  <c r="O319" i="1"/>
  <c r="O321" i="1"/>
  <c r="O323" i="1"/>
  <c r="O325" i="1"/>
  <c r="P227" i="1"/>
  <c r="O233" i="1"/>
  <c r="O238" i="1"/>
  <c r="P243" i="1"/>
  <c r="O249" i="1"/>
  <c r="O254" i="1"/>
  <c r="O258" i="1"/>
  <c r="O262" i="1"/>
  <c r="O266" i="1"/>
  <c r="O270" i="1"/>
  <c r="O274" i="1"/>
  <c r="O278" i="1"/>
  <c r="O282" i="1"/>
  <c r="O286" i="1"/>
  <c r="O290" i="1"/>
  <c r="O294" i="1"/>
  <c r="O298" i="1"/>
  <c r="O302" i="1"/>
  <c r="O306" i="1"/>
  <c r="O310" i="1"/>
  <c r="O314" i="1"/>
  <c r="O318" i="1"/>
  <c r="O322" i="1"/>
  <c r="P229" i="1"/>
  <c r="O235" i="1"/>
  <c r="O240" i="1"/>
  <c r="P245" i="1"/>
  <c r="O251" i="1"/>
  <c r="P255" i="1"/>
  <c r="P259" i="1"/>
  <c r="P263" i="1"/>
  <c r="P267" i="1"/>
  <c r="P271" i="1"/>
  <c r="P275" i="1"/>
  <c r="P279" i="1"/>
  <c r="P283" i="1"/>
  <c r="P287" i="1"/>
  <c r="P291" i="1"/>
  <c r="P295" i="1"/>
  <c r="P299" i="1"/>
  <c r="P303" i="1"/>
  <c r="P307" i="1"/>
  <c r="P311" i="1"/>
  <c r="P315" i="1"/>
  <c r="P319" i="1"/>
  <c r="P323" i="1"/>
  <c r="A326" i="1" a="1"/>
  <c r="O230" i="1"/>
  <c r="P235" i="1"/>
  <c r="O241" i="1"/>
  <c r="O246" i="1"/>
  <c r="P251" i="1"/>
  <c r="O256" i="1"/>
  <c r="O260" i="1"/>
  <c r="O264" i="1"/>
  <c r="O268" i="1"/>
  <c r="O272" i="1"/>
  <c r="O276" i="1"/>
  <c r="O280" i="1"/>
  <c r="O284" i="1"/>
  <c r="O288" i="1"/>
  <c r="O292" i="1"/>
  <c r="O296" i="1"/>
  <c r="O300" i="1"/>
  <c r="O304" i="1"/>
  <c r="O308" i="1"/>
  <c r="O312" i="1"/>
  <c r="O316" i="1"/>
  <c r="O320" i="1"/>
  <c r="O324" i="1"/>
  <c r="O227" i="1"/>
  <c r="O232" i="1"/>
  <c r="P237" i="1"/>
  <c r="O243" i="1"/>
  <c r="O248" i="1"/>
  <c r="P253" i="1"/>
  <c r="P257" i="1"/>
  <c r="P261" i="1"/>
  <c r="P265" i="1"/>
  <c r="P269" i="1"/>
  <c r="P273" i="1"/>
  <c r="P277" i="1"/>
  <c r="P281" i="1"/>
  <c r="P285" i="1"/>
  <c r="P289" i="1"/>
  <c r="P293" i="1"/>
  <c r="P297" i="1"/>
  <c r="P301" i="1"/>
  <c r="P305" i="1"/>
  <c r="P309" i="1"/>
  <c r="P313" i="1"/>
  <c r="P317" i="1"/>
  <c r="P321" i="1"/>
  <c r="P325" i="1"/>
  <c r="X24" i="2" l="1"/>
  <c r="X25" i="2"/>
  <c r="X26" i="2"/>
  <c r="P425" i="2"/>
  <c r="P423" i="2"/>
  <c r="P421" i="2"/>
  <c r="P419" i="2"/>
  <c r="P417" i="2"/>
  <c r="P415" i="2"/>
  <c r="P413" i="2"/>
  <c r="P411" i="2"/>
  <c r="P409" i="2"/>
  <c r="P407" i="2"/>
  <c r="P405" i="2"/>
  <c r="P403" i="2"/>
  <c r="P401" i="2"/>
  <c r="P399" i="2"/>
  <c r="P397" i="2"/>
  <c r="P395" i="2"/>
  <c r="P393" i="2"/>
  <c r="P391" i="2"/>
  <c r="P389" i="2"/>
  <c r="P387" i="2"/>
  <c r="P385" i="2"/>
  <c r="P383" i="2"/>
  <c r="P381" i="2"/>
  <c r="P379" i="2"/>
  <c r="P377" i="2"/>
  <c r="P375" i="2"/>
  <c r="P373" i="2"/>
  <c r="P371" i="2"/>
  <c r="P369" i="2"/>
  <c r="P367" i="2"/>
  <c r="P365" i="2"/>
  <c r="P363" i="2"/>
  <c r="P361" i="2"/>
  <c r="P359" i="2"/>
  <c r="P357" i="2"/>
  <c r="P355" i="2"/>
  <c r="P353" i="2"/>
  <c r="P351" i="2"/>
  <c r="P349" i="2"/>
  <c r="P347" i="2"/>
  <c r="P345" i="2"/>
  <c r="P343" i="2"/>
  <c r="P341" i="2"/>
  <c r="P339" i="2"/>
  <c r="P337" i="2"/>
  <c r="P335" i="2"/>
  <c r="P333" i="2"/>
  <c r="P331" i="2"/>
  <c r="P329" i="2"/>
  <c r="P327" i="2"/>
  <c r="O326" i="2"/>
  <c r="O425" i="2"/>
  <c r="O423" i="2"/>
  <c r="O421" i="2"/>
  <c r="O419" i="2"/>
  <c r="O417" i="2"/>
  <c r="O415" i="2"/>
  <c r="O413" i="2"/>
  <c r="O411" i="2"/>
  <c r="O409" i="2"/>
  <c r="O407" i="2"/>
  <c r="O405" i="2"/>
  <c r="O403" i="2"/>
  <c r="O401" i="2"/>
  <c r="O399" i="2"/>
  <c r="O397" i="2"/>
  <c r="O395" i="2"/>
  <c r="O393" i="2"/>
  <c r="O391" i="2"/>
  <c r="O389" i="2"/>
  <c r="O387" i="2"/>
  <c r="O385" i="2"/>
  <c r="O383" i="2"/>
  <c r="O381" i="2"/>
  <c r="O379" i="2"/>
  <c r="O377" i="2"/>
  <c r="O375" i="2"/>
  <c r="O373" i="2"/>
  <c r="O371" i="2"/>
  <c r="O369" i="2"/>
  <c r="O367" i="2"/>
  <c r="O365" i="2"/>
  <c r="O363" i="2"/>
  <c r="O361" i="2"/>
  <c r="O359" i="2"/>
  <c r="O357" i="2"/>
  <c r="O355" i="2"/>
  <c r="O353" i="2"/>
  <c r="O351" i="2"/>
  <c r="O349" i="2"/>
  <c r="O347" i="2"/>
  <c r="O345" i="2"/>
  <c r="O343" i="2"/>
  <c r="O341" i="2"/>
  <c r="O339" i="2"/>
  <c r="O337" i="2"/>
  <c r="O335" i="2"/>
  <c r="O333" i="2"/>
  <c r="O331" i="2"/>
  <c r="O329" i="2"/>
  <c r="O327" i="2"/>
  <c r="P424" i="2"/>
  <c r="P422" i="2"/>
  <c r="P420" i="2"/>
  <c r="P418" i="2"/>
  <c r="P416" i="2"/>
  <c r="P414" i="2"/>
  <c r="P412" i="2"/>
  <c r="P410" i="2"/>
  <c r="P408" i="2"/>
  <c r="P406" i="2"/>
  <c r="P404" i="2"/>
  <c r="P402" i="2"/>
  <c r="P400" i="2"/>
  <c r="P398" i="2"/>
  <c r="P396" i="2"/>
  <c r="P394" i="2"/>
  <c r="P392" i="2"/>
  <c r="P390" i="2"/>
  <c r="P388" i="2"/>
  <c r="P386" i="2"/>
  <c r="P384" i="2"/>
  <c r="P382" i="2"/>
  <c r="P380" i="2"/>
  <c r="P378" i="2"/>
  <c r="P376" i="2"/>
  <c r="P374" i="2"/>
  <c r="P372" i="2"/>
  <c r="P370" i="2"/>
  <c r="P368" i="2"/>
  <c r="P366" i="2"/>
  <c r="P364" i="2"/>
  <c r="P362" i="2"/>
  <c r="P360" i="2"/>
  <c r="P358" i="2"/>
  <c r="P356" i="2"/>
  <c r="P354" i="2"/>
  <c r="P352" i="2"/>
  <c r="P350" i="2"/>
  <c r="P348" i="2"/>
  <c r="P346" i="2"/>
  <c r="P344" i="2"/>
  <c r="P342" i="2"/>
  <c r="P340" i="2"/>
  <c r="P338" i="2"/>
  <c r="P336" i="2"/>
  <c r="P334" i="2"/>
  <c r="P332" i="2"/>
  <c r="P330" i="2"/>
  <c r="P328" i="2"/>
  <c r="P326" i="2"/>
  <c r="O424" i="2"/>
  <c r="O416" i="2"/>
  <c r="O408" i="2"/>
  <c r="O400" i="2"/>
  <c r="O392" i="2"/>
  <c r="O384" i="2"/>
  <c r="O376" i="2"/>
  <c r="O368" i="2"/>
  <c r="O360" i="2"/>
  <c r="O352" i="2"/>
  <c r="O344" i="2"/>
  <c r="O336" i="2"/>
  <c r="O328" i="2"/>
  <c r="O422" i="2"/>
  <c r="O414" i="2"/>
  <c r="O406" i="2"/>
  <c r="O398" i="2"/>
  <c r="O390" i="2"/>
  <c r="O382" i="2"/>
  <c r="O374" i="2"/>
  <c r="O366" i="2"/>
  <c r="O358" i="2"/>
  <c r="O350" i="2"/>
  <c r="O342" i="2"/>
  <c r="O334" i="2"/>
  <c r="O420" i="2"/>
  <c r="O412" i="2"/>
  <c r="O404" i="2"/>
  <c r="O396" i="2"/>
  <c r="O388" i="2"/>
  <c r="O380" i="2"/>
  <c r="O372" i="2"/>
  <c r="O364" i="2"/>
  <c r="O356" i="2"/>
  <c r="O348" i="2"/>
  <c r="O340" i="2"/>
  <c r="O332" i="2"/>
  <c r="O418" i="2"/>
  <c r="O386" i="2"/>
  <c r="O354" i="2"/>
  <c r="O410" i="2"/>
  <c r="O378" i="2"/>
  <c r="O346" i="2"/>
  <c r="O402" i="2"/>
  <c r="O338" i="2"/>
  <c r="O394" i="2"/>
  <c r="O330" i="2"/>
  <c r="O370" i="2"/>
  <c r="O362" i="2"/>
  <c r="A326" i="1"/>
  <c r="O326" i="1" s="1"/>
  <c r="P326" i="1"/>
  <c r="P328" i="1"/>
  <c r="P330" i="1"/>
  <c r="P332" i="1"/>
  <c r="P334" i="1"/>
  <c r="P336" i="1"/>
  <c r="P338" i="1"/>
  <c r="P340" i="1"/>
  <c r="P342" i="1"/>
  <c r="P344" i="1"/>
  <c r="P346" i="1"/>
  <c r="P348" i="1"/>
  <c r="P350" i="1"/>
  <c r="P352" i="1"/>
  <c r="P354" i="1"/>
  <c r="P356" i="1"/>
  <c r="P358" i="1"/>
  <c r="P360" i="1"/>
  <c r="P362" i="1"/>
  <c r="P364" i="1"/>
  <c r="P366" i="1"/>
  <c r="P368" i="1"/>
  <c r="P370" i="1"/>
  <c r="P372" i="1"/>
  <c r="P374" i="1"/>
  <c r="P376" i="1"/>
  <c r="P378" i="1"/>
  <c r="P380" i="1"/>
  <c r="P382" i="1"/>
  <c r="P384" i="1"/>
  <c r="P386" i="1"/>
  <c r="P388" i="1"/>
  <c r="P390" i="1"/>
  <c r="P392" i="1"/>
  <c r="P394" i="1"/>
  <c r="P396" i="1"/>
  <c r="P398" i="1"/>
  <c r="P400" i="1"/>
  <c r="P402" i="1"/>
  <c r="P404" i="1"/>
  <c r="P406" i="1"/>
  <c r="P408" i="1"/>
  <c r="P410" i="1"/>
  <c r="P412" i="1"/>
  <c r="P414" i="1"/>
  <c r="O327" i="1"/>
  <c r="O329" i="1"/>
  <c r="O331" i="1"/>
  <c r="O333" i="1"/>
  <c r="O335" i="1"/>
  <c r="O337" i="1"/>
  <c r="O339" i="1"/>
  <c r="O341" i="1"/>
  <c r="O343" i="1"/>
  <c r="O345" i="1"/>
  <c r="O347" i="1"/>
  <c r="O349" i="1"/>
  <c r="O351" i="1"/>
  <c r="O353" i="1"/>
  <c r="O355" i="1"/>
  <c r="O357" i="1"/>
  <c r="O359" i="1"/>
  <c r="O361" i="1"/>
  <c r="O363" i="1"/>
  <c r="O365" i="1"/>
  <c r="O367" i="1"/>
  <c r="O369" i="1"/>
  <c r="O371" i="1"/>
  <c r="O373" i="1"/>
  <c r="O375" i="1"/>
  <c r="O377" i="1"/>
  <c r="O379" i="1"/>
  <c r="O381" i="1"/>
  <c r="O383" i="1"/>
  <c r="O385" i="1"/>
  <c r="O387" i="1"/>
  <c r="O389" i="1"/>
  <c r="O391" i="1"/>
  <c r="O393" i="1"/>
  <c r="O395" i="1"/>
  <c r="O397" i="1"/>
  <c r="O399" i="1"/>
  <c r="O401" i="1"/>
  <c r="O403" i="1"/>
  <c r="O405" i="1"/>
  <c r="O407" i="1"/>
  <c r="O409" i="1"/>
  <c r="O411" i="1"/>
  <c r="O413" i="1"/>
  <c r="O415" i="1"/>
  <c r="O417" i="1"/>
  <c r="O419" i="1"/>
  <c r="O421" i="1"/>
  <c r="O423" i="1"/>
  <c r="O425" i="1"/>
  <c r="O330" i="1"/>
  <c r="O334" i="1"/>
  <c r="O338" i="1"/>
  <c r="O342" i="1"/>
  <c r="O346" i="1"/>
  <c r="O350" i="1"/>
  <c r="O354" i="1"/>
  <c r="O358" i="1"/>
  <c r="O362" i="1"/>
  <c r="O366" i="1"/>
  <c r="O370" i="1"/>
  <c r="O374" i="1"/>
  <c r="O378" i="1"/>
  <c r="O382" i="1"/>
  <c r="O386" i="1"/>
  <c r="O390" i="1"/>
  <c r="O394" i="1"/>
  <c r="O398" i="1"/>
  <c r="O402" i="1"/>
  <c r="O406" i="1"/>
  <c r="O410" i="1"/>
  <c r="O414" i="1"/>
  <c r="P417" i="1"/>
  <c r="O420" i="1"/>
  <c r="P422" i="1"/>
  <c r="P425" i="1"/>
  <c r="P327" i="1"/>
  <c r="P331" i="1"/>
  <c r="P335" i="1"/>
  <c r="P339" i="1"/>
  <c r="P343" i="1"/>
  <c r="P347" i="1"/>
  <c r="P351" i="1"/>
  <c r="P355" i="1"/>
  <c r="P359" i="1"/>
  <c r="P363" i="1"/>
  <c r="P367" i="1"/>
  <c r="P371" i="1"/>
  <c r="P375" i="1"/>
  <c r="P379" i="1"/>
  <c r="P383" i="1"/>
  <c r="P387" i="1"/>
  <c r="P391" i="1"/>
  <c r="P395" i="1"/>
  <c r="P399" i="1"/>
  <c r="P403" i="1"/>
  <c r="P407" i="1"/>
  <c r="P411" i="1"/>
  <c r="P415" i="1"/>
  <c r="O418" i="1"/>
  <c r="P420" i="1"/>
  <c r="P423" i="1"/>
  <c r="O328" i="1"/>
  <c r="O332" i="1"/>
  <c r="O336" i="1"/>
  <c r="O340" i="1"/>
  <c r="O344" i="1"/>
  <c r="O348" i="1"/>
  <c r="O352" i="1"/>
  <c r="O356" i="1"/>
  <c r="O360" i="1"/>
  <c r="O364" i="1"/>
  <c r="O368" i="1"/>
  <c r="O372" i="1"/>
  <c r="O376" i="1"/>
  <c r="O380" i="1"/>
  <c r="O384" i="1"/>
  <c r="O388" i="1"/>
  <c r="O392" i="1"/>
  <c r="O396" i="1"/>
  <c r="O400" i="1"/>
  <c r="O404" i="1"/>
  <c r="O408" i="1"/>
  <c r="O412" i="1"/>
  <c r="O416" i="1"/>
  <c r="P418" i="1"/>
  <c r="P421" i="1"/>
  <c r="O424" i="1"/>
  <c r="P329" i="1"/>
  <c r="P333" i="1"/>
  <c r="P337" i="1"/>
  <c r="P341" i="1"/>
  <c r="P345" i="1"/>
  <c r="P349" i="1"/>
  <c r="P353" i="1"/>
  <c r="P357" i="1"/>
  <c r="P361" i="1"/>
  <c r="P365" i="1"/>
  <c r="P369" i="1"/>
  <c r="P373" i="1"/>
  <c r="P377" i="1"/>
  <c r="P381" i="1"/>
  <c r="P385" i="1"/>
  <c r="P389" i="1"/>
  <c r="P393" i="1"/>
  <c r="P397" i="1"/>
  <c r="P401" i="1"/>
  <c r="P405" i="1"/>
  <c r="P409" i="1"/>
  <c r="P413" i="1"/>
  <c r="P416" i="1"/>
  <c r="P419" i="1"/>
  <c r="O422" i="1"/>
  <c r="P424" i="1"/>
  <c r="O25" i="1" l="1"/>
  <c r="P25" i="1"/>
  <c r="H22" i="1"/>
  <c r="P111" i="1" l="1"/>
  <c r="P26" i="1"/>
  <c r="P75" i="1"/>
  <c r="P27" i="1"/>
  <c r="O28" i="1" l="1"/>
  <c r="P76" i="1"/>
  <c r="P28" i="1"/>
  <c r="O29" i="1" l="1"/>
  <c r="P77" i="1"/>
  <c r="P29" i="1"/>
  <c r="O30" i="1" l="1"/>
  <c r="P78" i="1"/>
  <c r="P30" i="1"/>
  <c r="O31" i="1" l="1"/>
  <c r="P79" i="1"/>
  <c r="P31" i="1"/>
  <c r="O32" i="1" l="1"/>
  <c r="P80" i="1"/>
  <c r="P32" i="1"/>
  <c r="O33" i="1" l="1"/>
  <c r="P81" i="1"/>
  <c r="P33" i="1"/>
  <c r="O34" i="1" l="1"/>
  <c r="P82" i="1"/>
  <c r="P34" i="1"/>
  <c r="O35" i="1" l="1"/>
  <c r="P83" i="1"/>
  <c r="P35" i="1"/>
  <c r="O36" i="1" l="1"/>
  <c r="P84" i="1"/>
  <c r="P36" i="1"/>
  <c r="O37" i="1" l="1"/>
  <c r="P85" i="1"/>
  <c r="P37" i="1"/>
  <c r="O38" i="1" l="1"/>
  <c r="P86" i="1"/>
  <c r="P38" i="1"/>
  <c r="O39" i="1" l="1"/>
  <c r="P87" i="1"/>
  <c r="P39" i="1"/>
  <c r="O40" i="1" l="1"/>
  <c r="P88" i="1"/>
  <c r="P40" i="1"/>
  <c r="O41" i="1" l="1"/>
  <c r="P89" i="1"/>
  <c r="P41" i="1"/>
  <c r="O42" i="1" l="1"/>
  <c r="P90" i="1"/>
  <c r="P42" i="1"/>
  <c r="O43" i="1" l="1"/>
  <c r="P91" i="1"/>
  <c r="P43" i="1"/>
  <c r="O44" i="1" l="1"/>
  <c r="P92" i="1"/>
  <c r="P44" i="1"/>
  <c r="O45" i="1" l="1"/>
  <c r="P93" i="1"/>
  <c r="P45" i="1"/>
  <c r="O46" i="1" l="1"/>
  <c r="P94" i="1"/>
  <c r="P46" i="1"/>
  <c r="O47" i="1" l="1"/>
  <c r="P95" i="1"/>
  <c r="P47" i="1"/>
  <c r="O48" i="1" l="1"/>
  <c r="P96" i="1"/>
  <c r="P48" i="1"/>
  <c r="O49" i="1" l="1"/>
  <c r="P97" i="1"/>
  <c r="P49" i="1"/>
  <c r="O50" i="1" l="1"/>
  <c r="P98" i="1"/>
  <c r="P50" i="1"/>
  <c r="O51" i="1" l="1"/>
  <c r="P99" i="1"/>
  <c r="P51" i="1"/>
  <c r="O52" i="1" l="1"/>
  <c r="P100" i="1"/>
  <c r="P52" i="1"/>
  <c r="O53" i="1" l="1"/>
  <c r="P101" i="1"/>
  <c r="P53" i="1"/>
  <c r="O54" i="1" l="1"/>
  <c r="P102" i="1"/>
  <c r="P54" i="1"/>
  <c r="O55" i="1" l="1"/>
  <c r="P103" i="1"/>
  <c r="P55" i="1"/>
  <c r="O56" i="1" l="1"/>
  <c r="P104" i="1"/>
  <c r="P56" i="1"/>
  <c r="O57" i="1" l="1"/>
  <c r="P105" i="1"/>
  <c r="P57" i="1"/>
  <c r="O58" i="1" l="1"/>
  <c r="P106" i="1"/>
  <c r="P58" i="1"/>
  <c r="O59" i="1" l="1"/>
  <c r="P107" i="1"/>
  <c r="P59" i="1"/>
  <c r="O60" i="1" l="1"/>
  <c r="P108" i="1"/>
  <c r="P60" i="1"/>
  <c r="O61" i="1" l="1"/>
  <c r="P109" i="1"/>
  <c r="P61" i="1"/>
  <c r="O62" i="1" l="1"/>
  <c r="P110" i="1"/>
  <c r="P62" i="1"/>
  <c r="O63" i="1" l="1"/>
  <c r="P63" i="1"/>
  <c r="O64" i="1" l="1"/>
  <c r="P64" i="1"/>
  <c r="O65" i="1" l="1"/>
  <c r="P65" i="1"/>
  <c r="O66" i="1" l="1"/>
  <c r="P66" i="1"/>
  <c r="O67" i="1" l="1"/>
  <c r="P67" i="1"/>
  <c r="O68" i="1" l="1"/>
  <c r="P68" i="1"/>
  <c r="O69" i="1" l="1"/>
  <c r="P69" i="1"/>
  <c r="O70" i="1" l="1"/>
  <c r="P70" i="1"/>
  <c r="O71" i="1" l="1"/>
  <c r="P71" i="1"/>
  <c r="O72" i="1" l="1"/>
  <c r="P72" i="1"/>
  <c r="O73" i="1" l="1"/>
  <c r="P73" i="1"/>
  <c r="O74" i="1" l="1"/>
  <c r="P74" i="1"/>
  <c r="O75" i="1" l="1"/>
  <c r="O76" i="1" l="1"/>
  <c r="O77" i="1" l="1"/>
  <c r="O78" i="1" l="1"/>
  <c r="O79" i="1" l="1"/>
  <c r="O80" i="1" l="1"/>
  <c r="O81" i="1" l="1"/>
  <c r="O82" i="1" l="1"/>
  <c r="O83" i="1" l="1"/>
  <c r="O84" i="1" l="1"/>
  <c r="O85" i="1" l="1"/>
  <c r="O86" i="1" l="1"/>
  <c r="O87" i="1" l="1"/>
  <c r="O88" i="1" l="1"/>
  <c r="O89" i="1" l="1"/>
  <c r="O90" i="1" l="1"/>
  <c r="O91" i="1" l="1"/>
  <c r="O92" i="1" l="1"/>
  <c r="O93" i="1" l="1"/>
  <c r="O94" i="1" l="1"/>
  <c r="O95" i="1" l="1"/>
  <c r="O96" i="1" l="1"/>
  <c r="O97" i="1" l="1"/>
  <c r="O98" i="1" l="1"/>
  <c r="O99" i="1" l="1"/>
  <c r="O100" i="1" l="1"/>
  <c r="O101" i="1" l="1"/>
  <c r="O102" i="1" l="1"/>
  <c r="O103" i="1" l="1"/>
  <c r="O104" i="1" l="1"/>
  <c r="O105" i="1" l="1"/>
  <c r="O106" i="1" l="1"/>
  <c r="O107" i="1" l="1"/>
  <c r="O108" i="1" l="1"/>
  <c r="O109" i="1" l="1"/>
  <c r="O110" i="1" l="1"/>
  <c r="O111" i="1"/>
  <c r="O26" i="1"/>
  <c r="O2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<sst xmlns="http://schemas.openxmlformats.org/spreadsheetml/2006/main" count="102" uniqueCount="31">
  <si>
    <t>setPoint</t>
  </si>
  <si>
    <t># of PFRs</t>
  </si>
  <si>
    <t>kReax</t>
  </si>
  <si>
    <t>order</t>
  </si>
  <si>
    <t>volume</t>
  </si>
  <si>
    <t>tauSensor</t>
  </si>
  <si>
    <t>tauValve</t>
  </si>
  <si>
    <t>kValve</t>
  </si>
  <si>
    <t>kC</t>
  </si>
  <si>
    <t>tauI</t>
  </si>
  <si>
    <t>tauD</t>
  </si>
  <si>
    <t>dt</t>
  </si>
  <si>
    <t>tInit</t>
  </si>
  <si>
    <t>t</t>
  </si>
  <si>
    <t>cA0i</t>
  </si>
  <si>
    <t>cA1i</t>
  </si>
  <si>
    <t>cA2i</t>
  </si>
  <si>
    <t>cA3i</t>
  </si>
  <si>
    <t>cA4i</t>
  </si>
  <si>
    <t>cA5i</t>
  </si>
  <si>
    <t>qi</t>
  </si>
  <si>
    <t>pi</t>
  </si>
  <si>
    <t>cAs</t>
  </si>
  <si>
    <t>ei</t>
  </si>
  <si>
    <t>epi</t>
  </si>
  <si>
    <t>eti</t>
  </si>
  <si>
    <t>CA5i</t>
  </si>
  <si>
    <t xml:space="preserve">IAE </t>
  </si>
  <si>
    <t>ISE</t>
  </si>
  <si>
    <t>ITAE</t>
  </si>
  <si>
    <t>IAE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</si>
</sst>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17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'No Disturbance'!$P$24</c:f>
              <c:strCache>
                <c:ptCount val="1"/>
                <c:pt idx="0">
                  <c:v>CA5i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'No Disturbance'!$O$25:$O$425</c:f>
              <c:numCache>
                <c:formatCode>General</c:formatCode>
                <c:ptCount val="4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5.1000000000000005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5.6000000000000005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6.1000000000000005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6.6000000000000005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7.1000000000000005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8.7000000000000011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</c:numCache>
            </c:numRef>
          </c:xVal>
          <c:yVal>
            <c:numRef>
              <c:f>'No Disturbance'!$P$25:$P$425</c:f>
              <c:numCache>
                <c:formatCode>General</c:formatCode>
                <c:ptCount val="401"/>
                <c:pt idx="0">
                  <c:v>0</c:v>
                </c:pt>
                <c:pt idx="1">
                  <c:v>1.1286556236405254E-3</c:v>
                </c:pt>
                <c:pt idx="2">
                  <c:v>0.2551197987665762</c:v>
                </c:pt>
                <c:pt idx="3">
                  <c:v>1.661695773550127</c:v>
                </c:pt>
                <c:pt idx="4">
                  <c:v>3.4676442534887331</c:v>
                </c:pt>
                <c:pt idx="5">
                  <c:v>4.2467013821830779</c:v>
                </c:pt>
                <c:pt idx="6">
                  <c:v>4.0190036005209357</c:v>
                </c:pt>
                <c:pt idx="7">
                  <c:v>3.3486134309836335</c:v>
                </c:pt>
                <c:pt idx="8">
                  <c:v>2.6885368632849298</c:v>
                </c:pt>
                <c:pt idx="9">
                  <c:v>2.2650236692758727</c:v>
                </c:pt>
                <c:pt idx="10">
                  <c:v>2.0968731670949556</c:v>
                </c:pt>
                <c:pt idx="11">
                  <c:v>2.0892952502630395</c:v>
                </c:pt>
                <c:pt idx="12">
                  <c:v>2.1388956354389497</c:v>
                </c:pt>
                <c:pt idx="13">
                  <c:v>2.1845205501467855</c:v>
                </c:pt>
                <c:pt idx="14">
                  <c:v>2.2122509636190451</c:v>
                </c:pt>
                <c:pt idx="15">
                  <c:v>2.2359419126080158</c:v>
                </c:pt>
                <c:pt idx="16">
                  <c:v>2.2723360042512071</c:v>
                </c:pt>
                <c:pt idx="17">
                  <c:v>2.328460154282435</c:v>
                </c:pt>
                <c:pt idx="18">
                  <c:v>2.3989543502208601</c:v>
                </c:pt>
                <c:pt idx="19">
                  <c:v>2.46976411872904</c:v>
                </c:pt>
                <c:pt idx="20">
                  <c:v>2.5257398184589994</c:v>
                </c:pt>
                <c:pt idx="21">
                  <c:v>2.5576308316633414</c:v>
                </c:pt>
                <c:pt idx="22">
                  <c:v>2.564622318305013</c:v>
                </c:pt>
                <c:pt idx="23">
                  <c:v>2.5523260386919886</c:v>
                </c:pt>
                <c:pt idx="24">
                  <c:v>2.5289042542796221</c:v>
                </c:pt>
                <c:pt idx="25">
                  <c:v>2.5019036742839149</c:v>
                </c:pt>
                <c:pt idx="26">
                  <c:v>2.4767875856264006</c:v>
                </c:pt>
                <c:pt idx="27">
                  <c:v>2.4568463264090332</c:v>
                </c:pt>
                <c:pt idx="28">
                  <c:v>2.4437215645499077</c:v>
                </c:pt>
                <c:pt idx="29">
                  <c:v>2.4379370418053719</c:v>
                </c:pt>
                <c:pt idx="30">
                  <c:v>2.4391828756145042</c:v>
                </c:pt>
                <c:pt idx="31">
                  <c:v>2.4463988077693894</c:v>
                </c:pt>
                <c:pt idx="32">
                  <c:v>2.457841213939806</c:v>
                </c:pt>
                <c:pt idx="33">
                  <c:v>2.4712934466292564</c:v>
                </c:pt>
                <c:pt idx="34">
                  <c:v>2.4844493336812978</c:v>
                </c:pt>
                <c:pt idx="35">
                  <c:v>2.4953628404232635</c:v>
                </c:pt>
                <c:pt idx="36">
                  <c:v>2.5027995308836393</c:v>
                </c:pt>
                <c:pt idx="37">
                  <c:v>2.5063723010601793</c:v>
                </c:pt>
                <c:pt idx="38">
                  <c:v>2.5064486031018776</c:v>
                </c:pt>
                <c:pt idx="39">
                  <c:v>2.5039062324639172</c:v>
                </c:pt>
                <c:pt idx="40">
                  <c:v>2.4998459134068942</c:v>
                </c:pt>
                <c:pt idx="41">
                  <c:v>2.4953455597227387</c:v>
                </c:pt>
                <c:pt idx="42">
                  <c:v>2.491295065732209</c:v>
                </c:pt>
                <c:pt idx="43">
                  <c:v>2.4883117330668076</c:v>
                </c:pt>
                <c:pt idx="44">
                  <c:v>2.4867177601532173</c:v>
                </c:pt>
                <c:pt idx="45">
                  <c:v>2.4865597511875412</c:v>
                </c:pt>
                <c:pt idx="46">
                  <c:v>2.4876563008157397</c:v>
                </c:pt>
                <c:pt idx="47">
                  <c:v>2.4896649314491972</c:v>
                </c:pt>
                <c:pt idx="48">
                  <c:v>2.4921605075303299</c:v>
                </c:pt>
                <c:pt idx="49">
                  <c:v>2.4947149800468398</c:v>
                </c:pt>
                <c:pt idx="50">
                  <c:v>2.4969664045450934</c:v>
                </c:pt>
                <c:pt idx="51">
                  <c:v>2.4986664264627412</c:v>
                </c:pt>
                <c:pt idx="52">
                  <c:v>2.4997002601853282</c:v>
                </c:pt>
                <c:pt idx="53">
                  <c:v>2.500079784787324</c:v>
                </c:pt>
                <c:pt idx="54">
                  <c:v>2.4999161265810934</c:v>
                </c:pt>
                <c:pt idx="55">
                  <c:v>2.4993811498692535</c:v>
                </c:pt>
                <c:pt idx="56">
                  <c:v>2.4986672828991003</c:v>
                </c:pt>
                <c:pt idx="57">
                  <c:v>2.4979529444162476</c:v>
                </c:pt>
                <c:pt idx="58">
                  <c:v>2.4973778273932656</c:v>
                </c:pt>
                <c:pt idx="59">
                  <c:v>2.4970295008682788</c:v>
                </c:pt>
                <c:pt idx="60">
                  <c:v>2.4969407157419843</c:v>
                </c:pt>
                <c:pt idx="61">
                  <c:v>2.4970954872522646</c:v>
                </c:pt>
                <c:pt idx="62">
                  <c:v>2.49744130630092</c:v>
                </c:pt>
                <c:pt idx="63">
                  <c:v>2.4979045414493233</c:v>
                </c:pt>
                <c:pt idx="64">
                  <c:v>2.4984061614809789</c:v>
                </c:pt>
                <c:pt idx="65">
                  <c:v>2.4988753189584001</c:v>
                </c:pt>
                <c:pt idx="66">
                  <c:v>2.4992590493671516</c:v>
                </c:pt>
                <c:pt idx="67">
                  <c:v>2.4995272468437792</c:v>
                </c:pt>
                <c:pt idx="68">
                  <c:v>2.4996730022930258</c:v>
                </c:pt>
                <c:pt idx="69">
                  <c:v>2.4997091517785668</c:v>
                </c:pt>
                <c:pt idx="70">
                  <c:v>2.4996623552525676</c:v>
                </c:pt>
                <c:pt idx="71">
                  <c:v>2.4995661685026365</c:v>
                </c:pt>
                <c:pt idx="72">
                  <c:v>2.4994544281514841</c:v>
                </c:pt>
                <c:pt idx="73">
                  <c:v>2.499355935182443</c:v>
                </c:pt>
                <c:pt idx="74">
                  <c:v>2.4992910037905935</c:v>
                </c:pt>
                <c:pt idx="75">
                  <c:v>2.4992700302647277</c:v>
                </c:pt>
                <c:pt idx="76">
                  <c:v>2.4992938932412616</c:v>
                </c:pt>
                <c:pt idx="77">
                  <c:v>2.499355755600837</c:v>
                </c:pt>
                <c:pt idx="78">
                  <c:v>2.499443710475187</c:v>
                </c:pt>
                <c:pt idx="79">
                  <c:v>2.4995436939164084</c:v>
                </c:pt>
                <c:pt idx="80">
                  <c:v>2.4996421573752379</c:v>
                </c:pt>
                <c:pt idx="81">
                  <c:v>2.4997281280465771</c:v>
                </c:pt>
                <c:pt idx="82">
                  <c:v>2.4997944529366007</c:v>
                </c:pt>
                <c:pt idx="83">
                  <c:v>2.4998381912111451</c:v>
                </c:pt>
                <c:pt idx="84">
                  <c:v>2.4998602616778123</c:v>
                </c:pt>
                <c:pt idx="85">
                  <c:v>2.4998645497303293</c:v>
                </c:pt>
                <c:pt idx="86">
                  <c:v>2.4998567233205033</c:v>
                </c:pt>
                <c:pt idx="87">
                  <c:v>2.4998430035220678</c:v>
                </c:pt>
                <c:pt idx="88">
                  <c:v>2.4998290927901632</c:v>
                </c:pt>
                <c:pt idx="89">
                  <c:v>2.499819398004512</c:v>
                </c:pt>
                <c:pt idx="90">
                  <c:v>2.4998166112952065</c:v>
                </c:pt>
                <c:pt idx="91">
                  <c:v>2.4998216428349278</c:v>
                </c:pt>
                <c:pt idx="92">
                  <c:v>2.499833845848682</c:v>
                </c:pt>
                <c:pt idx="93">
                  <c:v>2.4998514403220691</c:v>
                </c:pt>
                <c:pt idx="94">
                  <c:v>2.4998720294188153</c:v>
                </c:pt>
                <c:pt idx="95">
                  <c:v>2.49989310914208</c:v>
                </c:pt>
                <c:pt idx="96">
                  <c:v>2.4999124925543166</c:v>
                </c:pt>
                <c:pt idx="97">
                  <c:v>2.4999285988913758</c:v>
                </c:pt>
                <c:pt idx="98">
                  <c:v>2.4999405890160684</c:v>
                </c:pt>
                <c:pt idx="99">
                  <c:v>2.4999483565448206</c:v>
                </c:pt>
                <c:pt idx="100">
                  <c:v>2.4999524048683321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04-49B6-B928-D89D601BA7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6766136"/>
        <c:axId val="1853334744"/>
      </c:scatterChart>
      <c:valAx>
        <c:axId val="1266766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3334744"/>
        <c:crosses val="autoZero"/>
        <c:crossBetween val="midCat"/>
      </c:valAx>
      <c:valAx>
        <c:axId val="1853334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6766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'Setpoint Disturbance'!$P$24</c:f>
              <c:strCache>
                <c:ptCount val="1"/>
                <c:pt idx="0">
                  <c:v>CA5i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'Setpoint Disturbance'!$O$25:$O$425</c:f>
              <c:numCache>
                <c:formatCode>General</c:formatCode>
                <c:ptCount val="4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5.1000000000000005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5.6000000000000005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6.1000000000000005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6.6000000000000005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7.1000000000000005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8.7000000000000011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18.700000000000003</c:v>
                </c:pt>
                <c:pt idx="188">
                  <c:v>18.8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19.700000000000003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</c:v>
                </c:pt>
                <c:pt idx="209">
                  <c:v>20.9</c:v>
                </c:pt>
                <c:pt idx="210">
                  <c:v>21</c:v>
                </c:pt>
                <c:pt idx="211">
                  <c:v>21.1</c:v>
                </c:pt>
                <c:pt idx="212">
                  <c:v>21.2</c:v>
                </c:pt>
                <c:pt idx="213">
                  <c:v>21.3</c:v>
                </c:pt>
                <c:pt idx="214">
                  <c:v>21.4</c:v>
                </c:pt>
                <c:pt idx="215">
                  <c:v>21.5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>
                  <c:v>22</c:v>
                </c:pt>
                <c:pt idx="221">
                  <c:v>22.1</c:v>
                </c:pt>
                <c:pt idx="222">
                  <c:v>22.2</c:v>
                </c:pt>
                <c:pt idx="223">
                  <c:v>22.3</c:v>
                </c:pt>
                <c:pt idx="224">
                  <c:v>22.4</c:v>
                </c:pt>
                <c:pt idx="225">
                  <c:v>22.5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</c:v>
                </c:pt>
                <c:pt idx="230">
                  <c:v>23</c:v>
                </c:pt>
                <c:pt idx="231">
                  <c:v>23.1</c:v>
                </c:pt>
                <c:pt idx="232">
                  <c:v>23.2</c:v>
                </c:pt>
                <c:pt idx="233">
                  <c:v>23.3</c:v>
                </c:pt>
                <c:pt idx="234">
                  <c:v>23.4</c:v>
                </c:pt>
                <c:pt idx="235">
                  <c:v>23.5</c:v>
                </c:pt>
                <c:pt idx="236">
                  <c:v>23.6</c:v>
                </c:pt>
                <c:pt idx="237">
                  <c:v>23.7</c:v>
                </c:pt>
                <c:pt idx="238">
                  <c:v>23.8</c:v>
                </c:pt>
                <c:pt idx="239">
                  <c:v>23.9</c:v>
                </c:pt>
                <c:pt idx="240">
                  <c:v>24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</c:v>
                </c:pt>
                <c:pt idx="245">
                  <c:v>24.5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>
                  <c:v>25</c:v>
                </c:pt>
                <c:pt idx="251">
                  <c:v>25.1</c:v>
                </c:pt>
                <c:pt idx="252">
                  <c:v>25.2</c:v>
                </c:pt>
                <c:pt idx="253">
                  <c:v>25.3</c:v>
                </c:pt>
                <c:pt idx="254">
                  <c:v>25.4</c:v>
                </c:pt>
                <c:pt idx="255">
                  <c:v>25.5</c:v>
                </c:pt>
                <c:pt idx="256">
                  <c:v>25.6</c:v>
                </c:pt>
                <c:pt idx="257">
                  <c:v>25.7</c:v>
                </c:pt>
                <c:pt idx="258">
                  <c:v>25.8</c:v>
                </c:pt>
                <c:pt idx="259">
                  <c:v>25.9</c:v>
                </c:pt>
                <c:pt idx="260">
                  <c:v>26</c:v>
                </c:pt>
                <c:pt idx="261">
                  <c:v>26.1</c:v>
                </c:pt>
                <c:pt idx="262">
                  <c:v>26.2</c:v>
                </c:pt>
                <c:pt idx="263">
                  <c:v>26.3</c:v>
                </c:pt>
                <c:pt idx="264">
                  <c:v>26.4</c:v>
                </c:pt>
                <c:pt idx="265">
                  <c:v>26.5</c:v>
                </c:pt>
                <c:pt idx="266">
                  <c:v>26.6</c:v>
                </c:pt>
                <c:pt idx="267">
                  <c:v>26.7</c:v>
                </c:pt>
                <c:pt idx="268">
                  <c:v>26.8</c:v>
                </c:pt>
                <c:pt idx="269">
                  <c:v>26.9</c:v>
                </c:pt>
                <c:pt idx="270">
                  <c:v>27</c:v>
                </c:pt>
                <c:pt idx="271">
                  <c:v>27.1</c:v>
                </c:pt>
                <c:pt idx="272">
                  <c:v>27.2</c:v>
                </c:pt>
                <c:pt idx="273">
                  <c:v>27.3</c:v>
                </c:pt>
                <c:pt idx="274">
                  <c:v>27.4</c:v>
                </c:pt>
                <c:pt idx="275">
                  <c:v>27.5</c:v>
                </c:pt>
                <c:pt idx="276">
                  <c:v>27.6</c:v>
                </c:pt>
                <c:pt idx="277">
                  <c:v>27.7</c:v>
                </c:pt>
                <c:pt idx="278">
                  <c:v>27.8</c:v>
                </c:pt>
                <c:pt idx="279">
                  <c:v>27.9</c:v>
                </c:pt>
                <c:pt idx="280">
                  <c:v>28</c:v>
                </c:pt>
                <c:pt idx="281">
                  <c:v>28.1</c:v>
                </c:pt>
                <c:pt idx="282">
                  <c:v>28.2</c:v>
                </c:pt>
                <c:pt idx="283">
                  <c:v>28.3</c:v>
                </c:pt>
                <c:pt idx="284">
                  <c:v>28.4</c:v>
                </c:pt>
                <c:pt idx="285">
                  <c:v>28.5</c:v>
                </c:pt>
                <c:pt idx="286">
                  <c:v>28.6</c:v>
                </c:pt>
                <c:pt idx="287">
                  <c:v>28.700000000000003</c:v>
                </c:pt>
                <c:pt idx="288">
                  <c:v>28.8</c:v>
                </c:pt>
                <c:pt idx="289">
                  <c:v>28.9</c:v>
                </c:pt>
                <c:pt idx="290">
                  <c:v>29</c:v>
                </c:pt>
                <c:pt idx="291">
                  <c:v>29.1</c:v>
                </c:pt>
                <c:pt idx="292">
                  <c:v>29.200000000000003</c:v>
                </c:pt>
                <c:pt idx="293">
                  <c:v>29.3</c:v>
                </c:pt>
                <c:pt idx="294">
                  <c:v>29.4</c:v>
                </c:pt>
                <c:pt idx="295">
                  <c:v>29.5</c:v>
                </c:pt>
                <c:pt idx="296">
                  <c:v>29.6</c:v>
                </c:pt>
                <c:pt idx="297">
                  <c:v>29.700000000000003</c:v>
                </c:pt>
                <c:pt idx="298">
                  <c:v>29.8</c:v>
                </c:pt>
                <c:pt idx="299">
                  <c:v>29.9</c:v>
                </c:pt>
                <c:pt idx="300">
                  <c:v>30</c:v>
                </c:pt>
                <c:pt idx="301">
                  <c:v>30.1</c:v>
                </c:pt>
                <c:pt idx="302">
                  <c:v>30.2</c:v>
                </c:pt>
                <c:pt idx="303">
                  <c:v>30.3</c:v>
                </c:pt>
                <c:pt idx="304">
                  <c:v>30.4</c:v>
                </c:pt>
                <c:pt idx="305">
                  <c:v>30.5</c:v>
                </c:pt>
                <c:pt idx="306">
                  <c:v>30.6</c:v>
                </c:pt>
                <c:pt idx="307">
                  <c:v>30.7</c:v>
                </c:pt>
                <c:pt idx="308">
                  <c:v>30.8</c:v>
                </c:pt>
                <c:pt idx="309">
                  <c:v>30.9</c:v>
                </c:pt>
                <c:pt idx="310">
                  <c:v>31</c:v>
                </c:pt>
                <c:pt idx="311">
                  <c:v>31.1</c:v>
                </c:pt>
                <c:pt idx="312">
                  <c:v>31.2</c:v>
                </c:pt>
                <c:pt idx="313">
                  <c:v>31.3</c:v>
                </c:pt>
                <c:pt idx="314">
                  <c:v>31.4</c:v>
                </c:pt>
                <c:pt idx="315">
                  <c:v>31.5</c:v>
                </c:pt>
                <c:pt idx="316">
                  <c:v>31.6</c:v>
                </c:pt>
                <c:pt idx="317">
                  <c:v>31.7</c:v>
                </c:pt>
                <c:pt idx="318">
                  <c:v>31.8</c:v>
                </c:pt>
                <c:pt idx="319">
                  <c:v>31.9</c:v>
                </c:pt>
                <c:pt idx="320">
                  <c:v>32</c:v>
                </c:pt>
                <c:pt idx="321">
                  <c:v>32.1</c:v>
                </c:pt>
                <c:pt idx="322">
                  <c:v>32.200000000000003</c:v>
                </c:pt>
                <c:pt idx="323">
                  <c:v>32.299999999999997</c:v>
                </c:pt>
                <c:pt idx="324">
                  <c:v>32.4</c:v>
                </c:pt>
                <c:pt idx="325">
                  <c:v>32.5</c:v>
                </c:pt>
                <c:pt idx="326">
                  <c:v>32.6</c:v>
                </c:pt>
                <c:pt idx="327">
                  <c:v>32.700000000000003</c:v>
                </c:pt>
                <c:pt idx="328">
                  <c:v>32.799999999999997</c:v>
                </c:pt>
                <c:pt idx="329">
                  <c:v>32.9</c:v>
                </c:pt>
                <c:pt idx="330">
                  <c:v>33</c:v>
                </c:pt>
                <c:pt idx="331">
                  <c:v>33.1</c:v>
                </c:pt>
                <c:pt idx="332">
                  <c:v>33.200000000000003</c:v>
                </c:pt>
                <c:pt idx="333">
                  <c:v>33.299999999999997</c:v>
                </c:pt>
                <c:pt idx="334">
                  <c:v>33.4</c:v>
                </c:pt>
                <c:pt idx="335">
                  <c:v>33.5</c:v>
                </c:pt>
                <c:pt idx="336">
                  <c:v>33.6</c:v>
                </c:pt>
                <c:pt idx="337">
                  <c:v>33.700000000000003</c:v>
                </c:pt>
                <c:pt idx="338">
                  <c:v>33.799999999999997</c:v>
                </c:pt>
                <c:pt idx="339">
                  <c:v>33.9</c:v>
                </c:pt>
                <c:pt idx="340">
                  <c:v>34</c:v>
                </c:pt>
                <c:pt idx="341">
                  <c:v>34.1</c:v>
                </c:pt>
                <c:pt idx="342">
                  <c:v>34.200000000000003</c:v>
                </c:pt>
                <c:pt idx="343">
                  <c:v>34.299999999999997</c:v>
                </c:pt>
                <c:pt idx="344">
                  <c:v>34.4</c:v>
                </c:pt>
                <c:pt idx="345">
                  <c:v>34.5</c:v>
                </c:pt>
                <c:pt idx="346">
                  <c:v>34.6</c:v>
                </c:pt>
                <c:pt idx="347">
                  <c:v>34.700000000000003</c:v>
                </c:pt>
                <c:pt idx="348">
                  <c:v>34.799999999999997</c:v>
                </c:pt>
                <c:pt idx="349">
                  <c:v>34.9</c:v>
                </c:pt>
                <c:pt idx="350">
                  <c:v>35</c:v>
                </c:pt>
                <c:pt idx="351">
                  <c:v>35.1</c:v>
                </c:pt>
                <c:pt idx="352">
                  <c:v>35.200000000000003</c:v>
                </c:pt>
                <c:pt idx="353">
                  <c:v>35.299999999999997</c:v>
                </c:pt>
                <c:pt idx="354">
                  <c:v>35.4</c:v>
                </c:pt>
                <c:pt idx="355">
                  <c:v>35.5</c:v>
                </c:pt>
                <c:pt idx="356">
                  <c:v>35.6</c:v>
                </c:pt>
                <c:pt idx="357">
                  <c:v>35.700000000000003</c:v>
                </c:pt>
                <c:pt idx="358">
                  <c:v>35.799999999999997</c:v>
                </c:pt>
                <c:pt idx="359">
                  <c:v>35.9</c:v>
                </c:pt>
                <c:pt idx="360">
                  <c:v>36</c:v>
                </c:pt>
                <c:pt idx="361">
                  <c:v>36.1</c:v>
                </c:pt>
                <c:pt idx="362">
                  <c:v>36.200000000000003</c:v>
                </c:pt>
                <c:pt idx="363">
                  <c:v>36.299999999999997</c:v>
                </c:pt>
                <c:pt idx="364">
                  <c:v>36.4</c:v>
                </c:pt>
                <c:pt idx="365">
                  <c:v>36.5</c:v>
                </c:pt>
                <c:pt idx="366">
                  <c:v>36.6</c:v>
                </c:pt>
                <c:pt idx="367">
                  <c:v>36.700000000000003</c:v>
                </c:pt>
                <c:pt idx="368">
                  <c:v>36.799999999999997</c:v>
                </c:pt>
                <c:pt idx="369">
                  <c:v>36.9</c:v>
                </c:pt>
                <c:pt idx="370">
                  <c:v>37</c:v>
                </c:pt>
                <c:pt idx="371">
                  <c:v>37.1</c:v>
                </c:pt>
                <c:pt idx="372">
                  <c:v>37.200000000000003</c:v>
                </c:pt>
                <c:pt idx="373">
                  <c:v>37.299999999999997</c:v>
                </c:pt>
                <c:pt idx="374">
                  <c:v>37.4</c:v>
                </c:pt>
                <c:pt idx="375">
                  <c:v>37.5</c:v>
                </c:pt>
                <c:pt idx="376">
                  <c:v>37.6</c:v>
                </c:pt>
                <c:pt idx="377">
                  <c:v>37.700000000000003</c:v>
                </c:pt>
                <c:pt idx="378">
                  <c:v>37.799999999999997</c:v>
                </c:pt>
                <c:pt idx="379">
                  <c:v>37.9</c:v>
                </c:pt>
                <c:pt idx="380">
                  <c:v>38</c:v>
                </c:pt>
                <c:pt idx="381">
                  <c:v>38.1</c:v>
                </c:pt>
                <c:pt idx="382">
                  <c:v>38.200000000000003</c:v>
                </c:pt>
                <c:pt idx="383">
                  <c:v>38.299999999999997</c:v>
                </c:pt>
                <c:pt idx="384">
                  <c:v>38.4</c:v>
                </c:pt>
                <c:pt idx="385">
                  <c:v>38.5</c:v>
                </c:pt>
                <c:pt idx="386">
                  <c:v>38.6</c:v>
                </c:pt>
                <c:pt idx="387">
                  <c:v>38.700000000000003</c:v>
                </c:pt>
                <c:pt idx="388">
                  <c:v>38.799999999999997</c:v>
                </c:pt>
                <c:pt idx="389">
                  <c:v>38.9</c:v>
                </c:pt>
                <c:pt idx="390">
                  <c:v>39</c:v>
                </c:pt>
                <c:pt idx="391">
                  <c:v>39.1</c:v>
                </c:pt>
                <c:pt idx="392">
                  <c:v>39.200000000000003</c:v>
                </c:pt>
                <c:pt idx="393">
                  <c:v>39.299999999999997</c:v>
                </c:pt>
                <c:pt idx="394">
                  <c:v>39.4</c:v>
                </c:pt>
                <c:pt idx="395">
                  <c:v>39.5</c:v>
                </c:pt>
                <c:pt idx="396">
                  <c:v>39.6</c:v>
                </c:pt>
                <c:pt idx="397">
                  <c:v>39.700000000000003</c:v>
                </c:pt>
                <c:pt idx="398">
                  <c:v>39.799999999999997</c:v>
                </c:pt>
                <c:pt idx="399">
                  <c:v>39.9</c:v>
                </c:pt>
                <c:pt idx="400">
                  <c:v>40</c:v>
                </c:pt>
              </c:numCache>
            </c:numRef>
          </c:xVal>
          <c:yVal>
            <c:numRef>
              <c:f>'Setpoint Disturbance'!$P$25:$P$425</c:f>
              <c:numCache>
                <c:formatCode>General</c:formatCode>
                <c:ptCount val="401"/>
                <c:pt idx="0">
                  <c:v>0</c:v>
                </c:pt>
                <c:pt idx="1">
                  <c:v>1.1282227788608332E-3</c:v>
                </c:pt>
                <c:pt idx="2">
                  <c:v>0.25504089362151516</c:v>
                </c:pt>
                <c:pt idx="3">
                  <c:v>1.6613295616014248</c:v>
                </c:pt>
                <c:pt idx="4">
                  <c:v>3.4671973685164428</c:v>
                </c:pt>
                <c:pt idx="5">
                  <c:v>4.2464694170829089</c:v>
                </c:pt>
                <c:pt idx="6">
                  <c:v>4.0190244768883856</c:v>
                </c:pt>
                <c:pt idx="7">
                  <c:v>3.3488133021390167</c:v>
                </c:pt>
                <c:pt idx="8">
                  <c:v>2.688805276826602</c:v>
                </c:pt>
                <c:pt idx="9">
                  <c:v>2.2652598064215939</c:v>
                </c:pt>
                <c:pt idx="10">
                  <c:v>2.0970201849904182</c:v>
                </c:pt>
                <c:pt idx="11">
                  <c:v>2.0893525409310989</c:v>
                </c:pt>
                <c:pt idx="12">
                  <c:v>2.138891595979346</c:v>
                </c:pt>
                <c:pt idx="13">
                  <c:v>2.1844832368344851</c:v>
                </c:pt>
                <c:pt idx="14">
                  <c:v>2.2121942480955377</c:v>
                </c:pt>
                <c:pt idx="15">
                  <c:v>2.2358695579246435</c:v>
                </c:pt>
                <c:pt idx="16">
                  <c:v>2.2722519659575746</c:v>
                </c:pt>
                <c:pt idx="17">
                  <c:v>2.3283737645074196</c:v>
                </c:pt>
                <c:pt idx="18">
                  <c:v>2.3988791710678874</c:v>
                </c:pt>
                <c:pt idx="19">
                  <c:v>2.4697126751120959</c:v>
                </c:pt>
                <c:pt idx="20">
                  <c:v>2.5257182618046232</c:v>
                </c:pt>
                <c:pt idx="21">
                  <c:v>2.5576371682516599</c:v>
                </c:pt>
                <c:pt idx="22">
                  <c:v>2.5646486224778124</c:v>
                </c:pt>
                <c:pt idx="23">
                  <c:v>2.5523623530595847</c:v>
                </c:pt>
                <c:pt idx="24">
                  <c:v>2.5289417568296737</c:v>
                </c:pt>
                <c:pt idx="25">
                  <c:v>2.5019361337341546</c:v>
                </c:pt>
                <c:pt idx="26">
                  <c:v>2.4768114053209902</c:v>
                </c:pt>
                <c:pt idx="27">
                  <c:v>2.4568599389378103</c:v>
                </c:pt>
                <c:pt idx="28">
                  <c:v>2.4437248034161785</c:v>
                </c:pt>
                <c:pt idx="29">
                  <c:v>2.4379307730223054</c:v>
                </c:pt>
                <c:pt idx="30">
                  <c:v>2.4391688641944418</c:v>
                </c:pt>
                <c:pt idx="31">
                  <c:v>2.4463796258271255</c:v>
                </c:pt>
                <c:pt idx="32">
                  <c:v>2.4578199948976502</c:v>
                </c:pt>
                <c:pt idx="33">
                  <c:v>2.4712734188248997</c:v>
                </c:pt>
                <c:pt idx="34">
                  <c:v>2.4844332358477703</c:v>
                </c:pt>
                <c:pt idx="35">
                  <c:v>2.4953524228156239</c:v>
                </c:pt>
                <c:pt idx="36">
                  <c:v>2.5027953201873712</c:v>
                </c:pt>
                <c:pt idx="37">
                  <c:v>2.5063736844834108</c:v>
                </c:pt>
                <c:pt idx="38">
                  <c:v>2.50645415510773</c:v>
                </c:pt>
                <c:pt idx="39">
                  <c:v>2.5039141401651905</c:v>
                </c:pt>
                <c:pt idx="40">
                  <c:v>2.4998543684400998</c:v>
                </c:pt>
                <c:pt idx="41">
                  <c:v>2.4953530418010419</c:v>
                </c:pt>
                <c:pt idx="42">
                  <c:v>2.4913005023204735</c:v>
                </c:pt>
                <c:pt idx="43">
                  <c:v>2.4883145550385359</c:v>
                </c:pt>
                <c:pt idx="44">
                  <c:v>2.4867178823483971</c:v>
                </c:pt>
                <c:pt idx="45">
                  <c:v>2.4865575007049117</c:v>
                </c:pt>
                <c:pt idx="46">
                  <c:v>2.4876523078277533</c:v>
                </c:pt>
                <c:pt idx="47">
                  <c:v>2.4896599949786702</c:v>
                </c:pt>
                <c:pt idx="48">
                  <c:v>2.492155452196362</c:v>
                </c:pt>
                <c:pt idx="49">
                  <c:v>2.4947105244830392</c:v>
                </c:pt>
                <c:pt idx="50">
                  <c:v>2.4969630625952073</c:v>
                </c:pt>
                <c:pt idx="51">
                  <c:v>2.4986644560079534</c:v>
                </c:pt>
                <c:pt idx="52">
                  <c:v>2.4996996633590931</c:v>
                </c:pt>
                <c:pt idx="53">
                  <c:v>2.5000803517460195</c:v>
                </c:pt>
                <c:pt idx="54">
                  <c:v>2.4999175070463573</c:v>
                </c:pt>
                <c:pt idx="55">
                  <c:v>2.4993829342098683</c:v>
                </c:pt>
                <c:pt idx="56">
                  <c:v>2.4986690769022459</c:v>
                </c:pt>
                <c:pt idx="57">
                  <c:v>2.4979544269683389</c:v>
                </c:pt>
                <c:pt idx="58">
                  <c:v>2.497378785841244</c:v>
                </c:pt>
                <c:pt idx="59">
                  <c:v>2.4970298434717999</c:v>
                </c:pt>
                <c:pt idx="60">
                  <c:v>2.4969404639135235</c:v>
                </c:pt>
                <c:pt idx="61">
                  <c:v>2.4970947523619649</c:v>
                </c:pt>
                <c:pt idx="62">
                  <c:v>2.4974402569752088</c:v>
                </c:pt>
                <c:pt idx="63">
                  <c:v>2.4979033676631786</c:v>
                </c:pt>
                <c:pt idx="64">
                  <c:v>2.498405041336031</c:v>
                </c:pt>
                <c:pt idx="65">
                  <c:v>2.4988743928565169</c:v>
                </c:pt>
                <c:pt idx="66">
                  <c:v>2.4992584044811741</c:v>
                </c:pt>
                <c:pt idx="67">
                  <c:v>2.4995269126845421</c:v>
                </c:pt>
                <c:pt idx="68">
                  <c:v>2.4996729562007225</c:v>
                </c:pt>
                <c:pt idx="69">
                  <c:v>2.4997093317045094</c:v>
                </c:pt>
                <c:pt idx="70">
                  <c:v>2.4996626764563534</c:v>
                </c:pt>
                <c:pt idx="71">
                  <c:v>2.499566540778865</c:v>
                </c:pt>
                <c:pt idx="72">
                  <c:v>2.4994547707666026</c:v>
                </c:pt>
                <c:pt idx="73">
                  <c:v>2.4993561876136083</c:v>
                </c:pt>
                <c:pt idx="74">
                  <c:v>2.4992911313810615</c:v>
                </c:pt>
                <c:pt idx="75">
                  <c:v>2.4992700248584039</c:v>
                </c:pt>
                <c:pt idx="76">
                  <c:v>2.4992937696103272</c:v>
                </c:pt>
                <c:pt idx="77">
                  <c:v>2.49935554497024</c:v>
                </c:pt>
                <c:pt idx="78">
                  <c:v>2.4994434526580007</c:v>
                </c:pt>
                <c:pt idx="79">
                  <c:v>2.4995434295227859</c:v>
                </c:pt>
                <c:pt idx="80">
                  <c:v>2.4996419212935086</c:v>
                </c:pt>
                <c:pt idx="81">
                  <c:v>2.499727944989508</c:v>
                </c:pt>
                <c:pt idx="82">
                  <c:v>2.4997943353834118</c:v>
                </c:pt>
                <c:pt idx="83">
                  <c:v>2.4998381396393174</c:v>
                </c:pt>
                <c:pt idx="84">
                  <c:v>2.4998602666349541</c:v>
                </c:pt>
                <c:pt idx="85">
                  <c:v>2.4998645950860796</c:v>
                </c:pt>
                <c:pt idx="86">
                  <c:v>2.4998567899722381</c:v>
                </c:pt>
                <c:pt idx="87">
                  <c:v>2.4998430728901417</c:v>
                </c:pt>
                <c:pt idx="88">
                  <c:v>2.4998291495940981</c:v>
                </c:pt>
                <c:pt idx="89">
                  <c:v>2.4998194320181626</c:v>
                </c:pt>
                <c:pt idx="90">
                  <c:v>2.4998166179940311</c:v>
                </c:pt>
                <c:pt idx="91">
                  <c:v>2.4998216230371413</c:v>
                </c:pt>
                <c:pt idx="92">
                  <c:v>2.4998338045900677</c:v>
                </c:pt>
                <c:pt idx="93">
                  <c:v>2.4998513852798059</c:v>
                </c:pt>
                <c:pt idx="94">
                  <c:v>2.4998719692125664</c:v>
                </c:pt>
                <c:pt idx="95">
                  <c:v>2.4998930518001021</c:v>
                </c:pt>
                <c:pt idx="96">
                  <c:v>2.4999124443542269</c:v>
                </c:pt>
                <c:pt idx="97">
                  <c:v>2.499928563688381</c:v>
                </c:pt>
                <c:pt idx="98">
                  <c:v>2.4999405680744555</c:v>
                </c:pt>
                <c:pt idx="99">
                  <c:v>2.4999483488066381</c:v>
                </c:pt>
                <c:pt idx="100">
                  <c:v>2.4999524075366986</c:v>
                </c:pt>
                <c:pt idx="101">
                  <c:v>2.7023469462434999</c:v>
                </c:pt>
                <c:pt idx="102">
                  <c:v>3.1205213728467718</c:v>
                </c:pt>
                <c:pt idx="103">
                  <c:v>3.5422234459773607</c:v>
                </c:pt>
                <c:pt idx="104">
                  <c:v>3.8219538949653429</c:v>
                </c:pt>
                <c:pt idx="105">
                  <c:v>3.9061782652473345</c:v>
                </c:pt>
                <c:pt idx="106">
                  <c:v>3.8400549170098022</c:v>
                </c:pt>
                <c:pt idx="107">
                  <c:v>3.7025575216128042</c:v>
                </c:pt>
                <c:pt idx="108">
                  <c:v>3.5561497590427815</c:v>
                </c:pt>
                <c:pt idx="109">
                  <c:v>3.4331778530690404</c:v>
                </c:pt>
                <c:pt idx="110">
                  <c:v>3.3438233701155284</c:v>
                </c:pt>
                <c:pt idx="111">
                  <c:v>3.2891492626315797</c:v>
                </c:pt>
                <c:pt idx="112">
                  <c:v>3.2697979830015877</c:v>
                </c:pt>
                <c:pt idx="113">
                  <c:v>3.2868415079045925</c:v>
                </c:pt>
                <c:pt idx="114">
                  <c:v>3.3368683848381644</c:v>
                </c:pt>
                <c:pt idx="115">
                  <c:v>3.4077085218064287</c:v>
                </c:pt>
                <c:pt idx="116">
                  <c:v>3.4803576182163036</c:v>
                </c:pt>
                <c:pt idx="117">
                  <c:v>3.536510446621123</c:v>
                </c:pt>
                <c:pt idx="118">
                  <c:v>3.5657910423955785</c:v>
                </c:pt>
                <c:pt idx="119">
                  <c:v>3.5678501876015183</c:v>
                </c:pt>
                <c:pt idx="120">
                  <c:v>3.5495442439557032</c:v>
                </c:pt>
                <c:pt idx="121">
                  <c:v>3.5204606294942278</c:v>
                </c:pt>
                <c:pt idx="122">
                  <c:v>3.489503847344944</c:v>
                </c:pt>
                <c:pt idx="123">
                  <c:v>3.4633233919588622</c:v>
                </c:pt>
                <c:pt idx="124">
                  <c:v>3.4460390758098414</c:v>
                </c:pt>
                <c:pt idx="125">
                  <c:v>3.4394377395493745</c:v>
                </c:pt>
                <c:pt idx="126">
                  <c:v>3.4431796824944163</c:v>
                </c:pt>
                <c:pt idx="127">
                  <c:v>3.4550356472431933</c:v>
                </c:pt>
                <c:pt idx="128">
                  <c:v>3.471397676211367</c:v>
                </c:pt>
                <c:pt idx="129">
                  <c:v>3.4881641235160648</c:v>
                </c:pt>
                <c:pt idx="130">
                  <c:v>3.501783133054706</c:v>
                </c:pt>
                <c:pt idx="131">
                  <c:v>3.5100621562722711</c:v>
                </c:pt>
                <c:pt idx="132">
                  <c:v>3.5124608405127229</c:v>
                </c:pt>
                <c:pt idx="133">
                  <c:v>3.5098597247690431</c:v>
                </c:pt>
                <c:pt idx="134">
                  <c:v>3.5040148691213373</c:v>
                </c:pt>
                <c:pt idx="135">
                  <c:v>3.4969556318446671</c:v>
                </c:pt>
                <c:pt idx="136">
                  <c:v>3.4904999195973874</c:v>
                </c:pt>
                <c:pt idx="137">
                  <c:v>3.4859495294857497</c:v>
                </c:pt>
                <c:pt idx="138">
                  <c:v>3.4839562829322568</c:v>
                </c:pt>
                <c:pt idx="139">
                  <c:v>3.4845274959632202</c:v>
                </c:pt>
                <c:pt idx="140">
                  <c:v>3.4871414996762486</c:v>
                </c:pt>
                <c:pt idx="141">
                  <c:v>3.4909434593045878</c:v>
                </c:pt>
                <c:pt idx="142">
                  <c:v>3.4949804924201384</c:v>
                </c:pt>
                <c:pt idx="143">
                  <c:v>3.4984234642548375</c:v>
                </c:pt>
                <c:pt idx="144">
                  <c:v>3.5007253459064596</c:v>
                </c:pt>
                <c:pt idx="145">
                  <c:v>3.5016868325964285</c:v>
                </c:pt>
                <c:pt idx="146">
                  <c:v>3.5014299091569998</c:v>
                </c:pt>
                <c:pt idx="147">
                  <c:v>3.5003050942411029</c:v>
                </c:pt>
                <c:pt idx="148">
                  <c:v>3.4987692386258238</c:v>
                </c:pt>
                <c:pt idx="149">
                  <c:v>3.4972680295661478</c:v>
                </c:pt>
                <c:pt idx="150">
                  <c:v>3.4961466556323799</c:v>
                </c:pt>
                <c:pt idx="151">
                  <c:v>3.4955998123232215</c:v>
                </c:pt>
                <c:pt idx="152">
                  <c:v>3.4956620332890926</c:v>
                </c:pt>
                <c:pt idx="153">
                  <c:v>3.496232043594492</c:v>
                </c:pt>
                <c:pt idx="154">
                  <c:v>3.4971200647726852</c:v>
                </c:pt>
                <c:pt idx="155">
                  <c:v>3.4981045616680606</c:v>
                </c:pt>
                <c:pt idx="156">
                  <c:v>3.4989850666450182</c:v>
                </c:pt>
                <c:pt idx="157">
                  <c:v>3.4996205557875419</c:v>
                </c:pt>
                <c:pt idx="158">
                  <c:v>3.4999477327316622</c:v>
                </c:pt>
                <c:pt idx="159">
                  <c:v>3.499979093580174</c:v>
                </c:pt>
                <c:pt idx="160">
                  <c:v>3.4997852303329076</c:v>
                </c:pt>
                <c:pt idx="161">
                  <c:v>3.4994684245179806</c:v>
                </c:pt>
                <c:pt idx="162">
                  <c:v>3.4991349641596776</c:v>
                </c:pt>
                <c:pt idx="163">
                  <c:v>3.4988722556076848</c:v>
                </c:pt>
                <c:pt idx="164">
                  <c:v>3.4987344778127754</c:v>
                </c:pt>
                <c:pt idx="165">
                  <c:v>3.4987379863662111</c:v>
                </c:pt>
                <c:pt idx="166">
                  <c:v>3.4988654608012344</c:v>
                </c:pt>
                <c:pt idx="167">
                  <c:v>3.4990762261197901</c:v>
                </c:pt>
                <c:pt idx="168">
                  <c:v>3.4993194174982296</c:v>
                </c:pt>
                <c:pt idx="169">
                  <c:v>3.4995466983504122</c:v>
                </c:pt>
                <c:pt idx="170">
                  <c:v>3.4997219517073419</c:v>
                </c:pt>
                <c:pt idx="171">
                  <c:v>3.499826491890929</c:v>
                </c:pt>
                <c:pt idx="172">
                  <c:v>3.499859575494376</c:v>
                </c:pt>
                <c:pt idx="173">
                  <c:v>3.4998350358077785</c:v>
                </c:pt>
                <c:pt idx="174">
                  <c:v>3.4997755249276468</c:v>
                </c:pt>
                <c:pt idx="175">
                  <c:v>3.4997060542678025</c:v>
                </c:pt>
                <c:pt idx="176">
                  <c:v>3.4996483280174275</c:v>
                </c:pt>
                <c:pt idx="177">
                  <c:v>3.4996168944668224</c:v>
                </c:pt>
                <c:pt idx="178">
                  <c:v>3.4996175545668815</c:v>
                </c:pt>
                <c:pt idx="179">
                  <c:v>3.4996479104929299</c:v>
                </c:pt>
                <c:pt idx="180">
                  <c:v>3.4996995162718663</c:v>
                </c:pt>
                <c:pt idx="181">
                  <c:v>3.4997608656612544</c:v>
                </c:pt>
                <c:pt idx="182">
                  <c:v>3.4998204280045382</c:v>
                </c:pt>
                <c:pt idx="183">
                  <c:v>3.4998690872888893</c:v>
                </c:pt>
                <c:pt idx="184">
                  <c:v>3.4999015911317044</c:v>
                </c:pt>
                <c:pt idx="185">
                  <c:v>3.4999169017078979</c:v>
                </c:pt>
                <c:pt idx="186">
                  <c:v>3.4999175927494002</c:v>
                </c:pt>
                <c:pt idx="187">
                  <c:v>3.4999086085879685</c:v>
                </c:pt>
                <c:pt idx="188">
                  <c:v>3.4998957722169597</c:v>
                </c:pt>
                <c:pt idx="189">
                  <c:v>3.4998844047697526</c:v>
                </c:pt>
                <c:pt idx="190">
                  <c:v>3.499878323187779</c:v>
                </c:pt>
                <c:pt idx="191">
                  <c:v>3.4998793506149433</c:v>
                </c:pt>
                <c:pt idx="192">
                  <c:v>3.4998873401736681</c:v>
                </c:pt>
                <c:pt idx="193">
                  <c:v>3.4999006054121296</c:v>
                </c:pt>
                <c:pt idx="194">
                  <c:v>3.4999165868832711</c:v>
                </c:pt>
                <c:pt idx="195">
                  <c:v>3.4999325686898426</c:v>
                </c:pt>
                <c:pt idx="196">
                  <c:v>3.4999462851854237</c:v>
                </c:pt>
                <c:pt idx="197">
                  <c:v>3.4999563126189197</c:v>
                </c:pt>
                <c:pt idx="198">
                  <c:v>3.4999622063724449</c:v>
                </c:pt>
                <c:pt idx="199">
                  <c:v>3.4999644055330164</c:v>
                </c:pt>
                <c:pt idx="200">
                  <c:v>3.4999639709677304</c:v>
                </c:pt>
                <c:pt idx="201">
                  <c:v>3.1188132401997062</c:v>
                </c:pt>
                <c:pt idx="202">
                  <c:v>2.5135779493905064</c:v>
                </c:pt>
                <c:pt idx="203">
                  <c:v>2.0328034877184775</c:v>
                </c:pt>
                <c:pt idx="204">
                  <c:v>1.6604798588945195</c:v>
                </c:pt>
                <c:pt idx="205">
                  <c:v>1.4051018478295019</c:v>
                </c:pt>
                <c:pt idx="206">
                  <c:v>1.2999927549492047</c:v>
                </c:pt>
                <c:pt idx="207">
                  <c:v>1.2665700257270902</c:v>
                </c:pt>
                <c:pt idx="208">
                  <c:v>1.231022499369065</c:v>
                </c:pt>
                <c:pt idx="209">
                  <c:v>1.1900343541344056</c:v>
                </c:pt>
                <c:pt idx="210">
                  <c:v>1.158077243489547</c:v>
                </c:pt>
                <c:pt idx="211">
                  <c:v>1.1454099368707635</c:v>
                </c:pt>
                <c:pt idx="212">
                  <c:v>1.1611674064641069</c:v>
                </c:pt>
                <c:pt idx="213">
                  <c:v>1.2148721605202244</c:v>
                </c:pt>
                <c:pt idx="214">
                  <c:v>1.3099063600786303</c:v>
                </c:pt>
                <c:pt idx="215">
                  <c:v>1.4345662432151021</c:v>
                </c:pt>
                <c:pt idx="216">
                  <c:v>1.5616139753041232</c:v>
                </c:pt>
                <c:pt idx="217">
                  <c:v>1.6605212074844546</c:v>
                </c:pt>
                <c:pt idx="218">
                  <c:v>1.7130591596189717</c:v>
                </c:pt>
                <c:pt idx="219">
                  <c:v>1.7194945385337439</c:v>
                </c:pt>
                <c:pt idx="220">
                  <c:v>1.6931472839270016</c:v>
                </c:pt>
                <c:pt idx="221">
                  <c:v>1.6506769179921053</c:v>
                </c:pt>
                <c:pt idx="222">
                  <c:v>1.6052188190056835</c:v>
                </c:pt>
                <c:pt idx="223">
                  <c:v>1.5642695134944959</c:v>
                </c:pt>
                <c:pt idx="224">
                  <c:v>1.5306745137508595</c:v>
                </c:pt>
                <c:pt idx="225">
                  <c:v>1.504583629646093</c:v>
                </c:pt>
                <c:pt idx="226">
                  <c:v>1.4851245425825736</c:v>
                </c:pt>
                <c:pt idx="227">
                  <c:v>1.4713965706497161</c:v>
                </c:pt>
                <c:pt idx="228">
                  <c:v>1.4628374155494155</c:v>
                </c:pt>
                <c:pt idx="229">
                  <c:v>1.4591736882871713</c:v>
                </c:pt>
                <c:pt idx="230">
                  <c:v>1.4601763086435773</c:v>
                </c:pt>
                <c:pt idx="231">
                  <c:v>1.465395530586578</c:v>
                </c:pt>
                <c:pt idx="232">
                  <c:v>1.4739933664630438</c:v>
                </c:pt>
                <c:pt idx="233">
                  <c:v>1.4847347035349059</c:v>
                </c:pt>
                <c:pt idx="234">
                  <c:v>1.4961385874234356</c:v>
                </c:pt>
                <c:pt idx="235">
                  <c:v>1.5067330121026543</c:v>
                </c:pt>
                <c:pt idx="236">
                  <c:v>1.5153199208631063</c:v>
                </c:pt>
                <c:pt idx="237">
                  <c:v>1.5211604380422172</c:v>
                </c:pt>
                <c:pt idx="238">
                  <c:v>1.5240314940082511</c:v>
                </c:pt>
                <c:pt idx="239">
                  <c:v>1.5241599431653463</c:v>
                </c:pt>
                <c:pt idx="240">
                  <c:v>1.5220804816001268</c:v>
                </c:pt>
                <c:pt idx="241">
                  <c:v>1.5184747730029446</c:v>
                </c:pt>
                <c:pt idx="242">
                  <c:v>1.5140356219895479</c:v>
                </c:pt>
                <c:pt idx="243">
                  <c:v>1.5093763257554462</c:v>
                </c:pt>
                <c:pt idx="244">
                  <c:v>1.5049847560439809</c:v>
                </c:pt>
                <c:pt idx="245">
                  <c:v>1.5012104817513858</c:v>
                </c:pt>
                <c:pt idx="246">
                  <c:v>1.4982710029934989</c:v>
                </c:pt>
                <c:pt idx="247">
                  <c:v>1.4962663865817705</c:v>
                </c:pt>
                <c:pt idx="248">
                  <c:v>1.4951964954506827</c:v>
                </c:pt>
                <c:pt idx="249">
                  <c:v>1.4949790534071175</c:v>
                </c:pt>
                <c:pt idx="250">
                  <c:v>1.4954689165956367</c:v>
                </c:pt>
                <c:pt idx="251">
                  <c:v>1.4964791845048091</c:v>
                </c:pt>
                <c:pt idx="252">
                  <c:v>1.4978038509879803</c:v>
                </c:pt>
                <c:pt idx="253">
                  <c:v>1.4992404373089598</c:v>
                </c:pt>
                <c:pt idx="254">
                  <c:v>1.5006101989809848</c:v>
                </c:pt>
                <c:pt idx="255">
                  <c:v>1.5017734521897204</c:v>
                </c:pt>
                <c:pt idx="256">
                  <c:v>1.5026383200709439</c:v>
                </c:pt>
                <c:pt idx="257">
                  <c:v>1.5031624354730706</c:v>
                </c:pt>
                <c:pt idx="258">
                  <c:v>1.5033484069795409</c:v>
                </c:pt>
                <c:pt idx="259">
                  <c:v>1.5032347787968785</c:v>
                </c:pt>
                <c:pt idx="260">
                  <c:v>1.5028846061628776</c:v>
                </c:pt>
                <c:pt idx="261">
                  <c:v>1.5023736509935675</c:v>
                </c:pt>
                <c:pt idx="262">
                  <c:v>1.5017797450654211</c:v>
                </c:pt>
                <c:pt idx="263">
                  <c:v>1.5011742799156813</c:v>
                </c:pt>
                <c:pt idx="264">
                  <c:v>1.5006162344512133</c:v>
                </c:pt>
                <c:pt idx="265">
                  <c:v>1.5001487365796269</c:v>
                </c:pt>
                <c:pt idx="266">
                  <c:v>1.4997978938425578</c:v>
                </c:pt>
                <c:pt idx="267">
                  <c:v>1.4995734927292155</c:v>
                </c:pt>
                <c:pt idx="268">
                  <c:v>1.4994711134533163</c:v>
                </c:pt>
                <c:pt idx="269">
                  <c:v>1.4994751990077473</c:v>
                </c:pt>
                <c:pt idx="270">
                  <c:v>1.4995626327920499</c:v>
                </c:pt>
                <c:pt idx="271">
                  <c:v>1.4997064117208312</c:v>
                </c:pt>
                <c:pt idx="272">
                  <c:v>1.4998790535222979</c:v>
                </c:pt>
                <c:pt idx="273">
                  <c:v>1.5000554505488659</c:v>
                </c:pt>
                <c:pt idx="274">
                  <c:v>1.500214975679947</c:v>
                </c:pt>
                <c:pt idx="275">
                  <c:v>1.5003427503495379</c:v>
                </c:pt>
                <c:pt idx="276">
                  <c:v>1.5004300875683343</c:v>
                </c:pt>
                <c:pt idx="277">
                  <c:v>1.5004742106142479</c:v>
                </c:pt>
                <c:pt idx="278">
                  <c:v>1.5004774105272602</c:v>
                </c:pt>
                <c:pt idx="279">
                  <c:v>1.5004458377700316</c:v>
                </c:pt>
                <c:pt idx="280">
                  <c:v>1.5003881263072638</c:v>
                </c:pt>
                <c:pt idx="281">
                  <c:v>1.5003140273744067</c:v>
                </c:pt>
                <c:pt idx="282">
                  <c:v>1.5002331932786712</c:v>
                </c:pt>
                <c:pt idx="283">
                  <c:v>1.500154206994375</c:v>
                </c:pt>
                <c:pt idx="284">
                  <c:v>1.500083908190583</c:v>
                </c:pt>
                <c:pt idx="285">
                  <c:v>1.5000270258189381</c:v>
                </c:pt>
                <c:pt idx="286">
                  <c:v>1.4999860946046473</c:v>
                </c:pt>
                <c:pt idx="287">
                  <c:v>1.4999616091159691</c:v>
                </c:pt>
                <c:pt idx="288">
                  <c:v>1.4999523546847349</c:v>
                </c:pt>
                <c:pt idx="289">
                  <c:v>1.499955848645099</c:v>
                </c:pt>
                <c:pt idx="290">
                  <c:v>1.4999688269715936</c:v>
                </c:pt>
                <c:pt idx="291">
                  <c:v>1.4999877189272306</c:v>
                </c:pt>
                <c:pt idx="292">
                  <c:v>1.5000090640705996</c:v>
                </c:pt>
                <c:pt idx="293">
                  <c:v>1.5000298401167067</c:v>
                </c:pt>
                <c:pt idx="294">
                  <c:v>1.5000476849351363</c:v>
                </c:pt>
                <c:pt idx="295">
                  <c:v>1.5000610098195724</c:v>
                </c:pt>
                <c:pt idx="296">
                  <c:v>1.5000690128161445</c:v>
                </c:pt>
                <c:pt idx="297">
                  <c:v>1.5000716095200559</c:v>
                </c:pt>
                <c:pt idx="298">
                  <c:v>1.5000693039708854</c:v>
                </c:pt>
                <c:pt idx="299">
                  <c:v>1.5000630241659823</c:v>
                </c:pt>
                <c:pt idx="300">
                  <c:v>1.5000539456937823</c:v>
                </c:pt>
                <c:pt idx="301">
                  <c:v>1.6781439705030399</c:v>
                </c:pt>
                <c:pt idx="302">
                  <c:v>2.0671977410075999</c:v>
                </c:pt>
                <c:pt idx="303">
                  <c:v>2.4976059536380362</c:v>
                </c:pt>
                <c:pt idx="304">
                  <c:v>2.821138790405767</c:v>
                </c:pt>
                <c:pt idx="305">
                  <c:v>2.9515616561001559</c:v>
                </c:pt>
                <c:pt idx="306">
                  <c:v>2.9119008031610432</c:v>
                </c:pt>
                <c:pt idx="307">
                  <c:v>2.782482602107121</c:v>
                </c:pt>
                <c:pt idx="308">
                  <c:v>2.63692948433079</c:v>
                </c:pt>
                <c:pt idx="309">
                  <c:v>2.5156979371107888</c:v>
                </c:pt>
                <c:pt idx="310">
                  <c:v>2.4299169585208165</c:v>
                </c:pt>
                <c:pt idx="311">
                  <c:v>2.3752547155437984</c:v>
                </c:pt>
                <c:pt idx="312">
                  <c:v>2.3438709766205967</c:v>
                </c:pt>
                <c:pt idx="313">
                  <c:v>2.3308190319140936</c:v>
                </c:pt>
                <c:pt idx="314">
                  <c:v>2.3349581286223304</c:v>
                </c:pt>
                <c:pt idx="315">
                  <c:v>2.3563290695584693</c:v>
                </c:pt>
                <c:pt idx="316">
                  <c:v>2.3928058972667978</c:v>
                </c:pt>
                <c:pt idx="317">
                  <c:v>2.4383976158237379</c:v>
                </c:pt>
                <c:pt idx="318">
                  <c:v>2.4842381917686192</c:v>
                </c:pt>
                <c:pt idx="319">
                  <c:v>2.5215537396072505</c:v>
                </c:pt>
                <c:pt idx="320">
                  <c:v>2.5446598683256254</c:v>
                </c:pt>
                <c:pt idx="321">
                  <c:v>2.552284076882573</c:v>
                </c:pt>
                <c:pt idx="322">
                  <c:v>2.5468988555454222</c:v>
                </c:pt>
                <c:pt idx="323">
                  <c:v>2.5329608137688684</c:v>
                </c:pt>
                <c:pt idx="324">
                  <c:v>2.5151802108553825</c:v>
                </c:pt>
                <c:pt idx="325">
                  <c:v>2.4974499021665952</c:v>
                </c:pt>
                <c:pt idx="326">
                  <c:v>2.4824765427813213</c:v>
                </c:pt>
                <c:pt idx="327">
                  <c:v>2.4718449117314907</c:v>
                </c:pt>
                <c:pt idx="328">
                  <c:v>2.466222648865358</c:v>
                </c:pt>
                <c:pt idx="329">
                  <c:v>2.4655382761820528</c:v>
                </c:pt>
                <c:pt idx="330">
                  <c:v>2.4691062678011217</c:v>
                </c:pt>
                <c:pt idx="331">
                  <c:v>2.4757538021592458</c:v>
                </c:pt>
                <c:pt idx="332">
                  <c:v>2.4840068751049182</c:v>
                </c:pt>
                <c:pt idx="333">
                  <c:v>2.492343185575153</c:v>
                </c:pt>
                <c:pt idx="334">
                  <c:v>2.4994611545191496</c:v>
                </c:pt>
                <c:pt idx="335">
                  <c:v>2.504488674496629</c:v>
                </c:pt>
                <c:pt idx="336">
                  <c:v>2.5070745308089579</c:v>
                </c:pt>
                <c:pt idx="337">
                  <c:v>2.507352412388812</c:v>
                </c:pt>
                <c:pt idx="338">
                  <c:v>2.5058116326086788</c:v>
                </c:pt>
                <c:pt idx="339">
                  <c:v>2.503128957459531</c:v>
                </c:pt>
                <c:pt idx="340">
                  <c:v>2.5000102939978679</c:v>
                </c:pt>
                <c:pt idx="341">
                  <c:v>2.4970710886503964</c:v>
                </c:pt>
                <c:pt idx="342">
                  <c:v>2.4947638752131014</c:v>
                </c:pt>
                <c:pt idx="343">
                  <c:v>2.4933484209899586</c:v>
                </c:pt>
                <c:pt idx="344">
                  <c:v>2.4928951721605084</c:v>
                </c:pt>
                <c:pt idx="345">
                  <c:v>2.4933128805103544</c:v>
                </c:pt>
                <c:pt idx="346">
                  <c:v>2.4943926022191714</c:v>
                </c:pt>
                <c:pt idx="347">
                  <c:v>2.4958606420230258</c:v>
                </c:pt>
                <c:pt idx="348">
                  <c:v>2.4974325284676637</c:v>
                </c:pt>
                <c:pt idx="349">
                  <c:v>2.4988599793951742</c:v>
                </c:pt>
                <c:pt idx="350">
                  <c:v>2.499964167766219</c:v>
                </c:pt>
                <c:pt idx="351">
                  <c:v>2.5006515902290207</c:v>
                </c:pt>
                <c:pt idx="352">
                  <c:v>2.5009126487553357</c:v>
                </c:pt>
                <c:pt idx="353">
                  <c:v>2.5008064411388786</c:v>
                </c:pt>
                <c:pt idx="354">
                  <c:v>2.5004372658407137</c:v>
                </c:pt>
                <c:pt idx="355">
                  <c:v>2.4999286976183632</c:v>
                </c:pt>
                <c:pt idx="356">
                  <c:v>2.4994001204518126</c:v>
                </c:pt>
                <c:pt idx="357">
                  <c:v>2.498948949795174</c:v>
                </c:pt>
                <c:pt idx="358">
                  <c:v>2.4986400329745746</c:v>
                </c:pt>
                <c:pt idx="359">
                  <c:v>2.498502253944864</c:v>
                </c:pt>
                <c:pt idx="360">
                  <c:v>2.4985313197801222</c:v>
                </c:pt>
                <c:pt idx="361">
                  <c:v>2.4986970598865237</c:v>
                </c:pt>
                <c:pt idx="362">
                  <c:v>2.4989532691666088</c:v>
                </c:pt>
                <c:pt idx="363">
                  <c:v>2.4992481258178385</c:v>
                </c:pt>
                <c:pt idx="364">
                  <c:v>2.4995334749348457</c:v>
                </c:pt>
                <c:pt idx="365">
                  <c:v>2.499771737655903</c:v>
                </c:pt>
                <c:pt idx="366">
                  <c:v>2.4999397975799269</c:v>
                </c:pt>
                <c:pt idx="367">
                  <c:v>2.50002982169456</c:v>
                </c:pt>
                <c:pt idx="368">
                  <c:v>2.5000474831032715</c:v>
                </c:pt>
                <c:pt idx="369">
                  <c:v>2.50000838902672</c:v>
                </c:pt>
                <c:pt idx="370">
                  <c:v>2.4999336498940625</c:v>
                </c:pt>
                <c:pt idx="371">
                  <c:v>2.4998454717915286</c:v>
                </c:pt>
                <c:pt idx="372">
                  <c:v>2.4997634660783237</c:v>
                </c:pt>
                <c:pt idx="373">
                  <c:v>2.4997021103763704</c:v>
                </c:pt>
                <c:pt idx="374">
                  <c:v>2.4996695238195783</c:v>
                </c:pt>
                <c:pt idx="375">
                  <c:v>2.499667481650119</c:v>
                </c:pt>
                <c:pt idx="376">
                  <c:v>2.499692418122494</c:v>
                </c:pt>
                <c:pt idx="377">
                  <c:v>2.4997370646535386</c:v>
                </c:pt>
                <c:pt idx="378">
                  <c:v>2.4997923418799552</c:v>
                </c:pt>
                <c:pt idx="379">
                  <c:v>2.4998491596060126</c:v>
                </c:pt>
                <c:pt idx="380">
                  <c:v>2.499899860466773</c:v>
                </c:pt>
                <c:pt idx="381">
                  <c:v>2.4999391505531547</c:v>
                </c:pt>
                <c:pt idx="382">
                  <c:v>2.4999644718285992</c:v>
                </c:pt>
                <c:pt idx="383">
                  <c:v>2.4999758683972884</c:v>
                </c:pt>
                <c:pt idx="384">
                  <c:v>2.4999754686095206</c:v>
                </c:pt>
                <c:pt idx="385">
                  <c:v>2.4999667415733531</c:v>
                </c:pt>
                <c:pt idx="386">
                  <c:v>2.4999536905808437</c:v>
                </c:pt>
                <c:pt idx="387">
                  <c:v>2.4999401232374141</c:v>
                </c:pt>
                <c:pt idx="388">
                  <c:v>2.4999290978256674</c:v>
                </c:pt>
                <c:pt idx="389">
                  <c:v>2.4999225976640358</c:v>
                </c:pt>
                <c:pt idx="390">
                  <c:v>2.4999214390134541</c:v>
                </c:pt>
                <c:pt idx="391">
                  <c:v>2.4999253803451991</c:v>
                </c:pt>
                <c:pt idx="392">
                  <c:v>2.499933375657438</c:v>
                </c:pt>
                <c:pt idx="393">
                  <c:v>2.4999439033762316</c:v>
                </c:pt>
                <c:pt idx="394">
                  <c:v>2.4999553041451787</c:v>
                </c:pt>
                <c:pt idx="395">
                  <c:v>2.4999660726674273</c:v>
                </c:pt>
                <c:pt idx="396">
                  <c:v>2.4999750668779495</c:v>
                </c:pt>
                <c:pt idx="397">
                  <c:v>2.4999816180249574</c:v>
                </c:pt>
                <c:pt idx="398">
                  <c:v>2.4999855441029037</c:v>
                </c:pt>
                <c:pt idx="399">
                  <c:v>2.4999870838124694</c:v>
                </c:pt>
                <c:pt idx="400">
                  <c:v>2.4999867773146529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21-41E7-A6F6-00B6191B59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6766136"/>
        <c:axId val="1853334744"/>
      </c:scatterChart>
      <c:valAx>
        <c:axId val="1266766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3334744"/>
        <c:crosses val="autoZero"/>
        <c:crossBetween val="midCat"/>
      </c:valAx>
      <c:valAx>
        <c:axId val="1853334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6766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'Conc Disturbance'!$P$24</c:f>
              <c:strCache>
                <c:ptCount val="1"/>
                <c:pt idx="0">
                  <c:v>CA5i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'Conc Disturbance'!$O$25:$O$425</c:f>
              <c:numCache>
                <c:formatCode>General</c:formatCode>
                <c:ptCount val="4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5.1000000000000005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5.6000000000000005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6.1000000000000005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6.6000000000000005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7.1000000000000005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8.7000000000000011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18.700000000000003</c:v>
                </c:pt>
                <c:pt idx="188">
                  <c:v>18.8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19.700000000000003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</c:v>
                </c:pt>
                <c:pt idx="209">
                  <c:v>20.9</c:v>
                </c:pt>
                <c:pt idx="210">
                  <c:v>21</c:v>
                </c:pt>
                <c:pt idx="211">
                  <c:v>21.1</c:v>
                </c:pt>
                <c:pt idx="212">
                  <c:v>21.2</c:v>
                </c:pt>
                <c:pt idx="213">
                  <c:v>21.3</c:v>
                </c:pt>
                <c:pt idx="214">
                  <c:v>21.4</c:v>
                </c:pt>
                <c:pt idx="215">
                  <c:v>21.5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>
                  <c:v>22</c:v>
                </c:pt>
                <c:pt idx="221">
                  <c:v>22.1</c:v>
                </c:pt>
                <c:pt idx="222">
                  <c:v>22.2</c:v>
                </c:pt>
                <c:pt idx="223">
                  <c:v>22.3</c:v>
                </c:pt>
                <c:pt idx="224">
                  <c:v>22.4</c:v>
                </c:pt>
                <c:pt idx="225">
                  <c:v>22.5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</c:v>
                </c:pt>
                <c:pt idx="230">
                  <c:v>23</c:v>
                </c:pt>
                <c:pt idx="231">
                  <c:v>23.1</c:v>
                </c:pt>
                <c:pt idx="232">
                  <c:v>23.2</c:v>
                </c:pt>
                <c:pt idx="233">
                  <c:v>23.3</c:v>
                </c:pt>
                <c:pt idx="234">
                  <c:v>23.4</c:v>
                </c:pt>
                <c:pt idx="235">
                  <c:v>23.5</c:v>
                </c:pt>
                <c:pt idx="236">
                  <c:v>23.6</c:v>
                </c:pt>
                <c:pt idx="237">
                  <c:v>23.7</c:v>
                </c:pt>
                <c:pt idx="238">
                  <c:v>23.8</c:v>
                </c:pt>
                <c:pt idx="239">
                  <c:v>23.9</c:v>
                </c:pt>
                <c:pt idx="240">
                  <c:v>24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</c:v>
                </c:pt>
                <c:pt idx="245">
                  <c:v>24.5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>
                  <c:v>25</c:v>
                </c:pt>
                <c:pt idx="251">
                  <c:v>25.1</c:v>
                </c:pt>
                <c:pt idx="252">
                  <c:v>25.2</c:v>
                </c:pt>
                <c:pt idx="253">
                  <c:v>25.3</c:v>
                </c:pt>
                <c:pt idx="254">
                  <c:v>25.4</c:v>
                </c:pt>
                <c:pt idx="255">
                  <c:v>25.5</c:v>
                </c:pt>
                <c:pt idx="256">
                  <c:v>25.6</c:v>
                </c:pt>
                <c:pt idx="257">
                  <c:v>25.7</c:v>
                </c:pt>
                <c:pt idx="258">
                  <c:v>25.8</c:v>
                </c:pt>
                <c:pt idx="259">
                  <c:v>25.9</c:v>
                </c:pt>
                <c:pt idx="260">
                  <c:v>26</c:v>
                </c:pt>
                <c:pt idx="261">
                  <c:v>26.1</c:v>
                </c:pt>
                <c:pt idx="262">
                  <c:v>26.2</c:v>
                </c:pt>
                <c:pt idx="263">
                  <c:v>26.3</c:v>
                </c:pt>
                <c:pt idx="264">
                  <c:v>26.4</c:v>
                </c:pt>
                <c:pt idx="265">
                  <c:v>26.5</c:v>
                </c:pt>
                <c:pt idx="266">
                  <c:v>26.6</c:v>
                </c:pt>
                <c:pt idx="267">
                  <c:v>26.7</c:v>
                </c:pt>
                <c:pt idx="268">
                  <c:v>26.8</c:v>
                </c:pt>
                <c:pt idx="269">
                  <c:v>26.9</c:v>
                </c:pt>
                <c:pt idx="270">
                  <c:v>27</c:v>
                </c:pt>
                <c:pt idx="271">
                  <c:v>27.1</c:v>
                </c:pt>
                <c:pt idx="272">
                  <c:v>27.2</c:v>
                </c:pt>
                <c:pt idx="273">
                  <c:v>27.3</c:v>
                </c:pt>
                <c:pt idx="274">
                  <c:v>27.4</c:v>
                </c:pt>
                <c:pt idx="275">
                  <c:v>27.5</c:v>
                </c:pt>
                <c:pt idx="276">
                  <c:v>27.6</c:v>
                </c:pt>
                <c:pt idx="277">
                  <c:v>27.7</c:v>
                </c:pt>
                <c:pt idx="278">
                  <c:v>27.8</c:v>
                </c:pt>
                <c:pt idx="279">
                  <c:v>27.9</c:v>
                </c:pt>
                <c:pt idx="280">
                  <c:v>28</c:v>
                </c:pt>
                <c:pt idx="281">
                  <c:v>28.1</c:v>
                </c:pt>
                <c:pt idx="282">
                  <c:v>28.2</c:v>
                </c:pt>
                <c:pt idx="283">
                  <c:v>28.3</c:v>
                </c:pt>
                <c:pt idx="284">
                  <c:v>28.4</c:v>
                </c:pt>
                <c:pt idx="285">
                  <c:v>28.5</c:v>
                </c:pt>
                <c:pt idx="286">
                  <c:v>28.6</c:v>
                </c:pt>
                <c:pt idx="287">
                  <c:v>28.700000000000003</c:v>
                </c:pt>
                <c:pt idx="288">
                  <c:v>28.8</c:v>
                </c:pt>
                <c:pt idx="289">
                  <c:v>28.9</c:v>
                </c:pt>
                <c:pt idx="290">
                  <c:v>29</c:v>
                </c:pt>
                <c:pt idx="291">
                  <c:v>29.1</c:v>
                </c:pt>
                <c:pt idx="292">
                  <c:v>29.200000000000003</c:v>
                </c:pt>
                <c:pt idx="293">
                  <c:v>29.3</c:v>
                </c:pt>
                <c:pt idx="294">
                  <c:v>29.4</c:v>
                </c:pt>
                <c:pt idx="295">
                  <c:v>29.5</c:v>
                </c:pt>
                <c:pt idx="296">
                  <c:v>29.6</c:v>
                </c:pt>
                <c:pt idx="297">
                  <c:v>29.700000000000003</c:v>
                </c:pt>
                <c:pt idx="298">
                  <c:v>29.8</c:v>
                </c:pt>
                <c:pt idx="299">
                  <c:v>29.9</c:v>
                </c:pt>
                <c:pt idx="300">
                  <c:v>30</c:v>
                </c:pt>
                <c:pt idx="301">
                  <c:v>30.1</c:v>
                </c:pt>
                <c:pt idx="302">
                  <c:v>30.2</c:v>
                </c:pt>
                <c:pt idx="303">
                  <c:v>30.3</c:v>
                </c:pt>
                <c:pt idx="304">
                  <c:v>30.4</c:v>
                </c:pt>
                <c:pt idx="305">
                  <c:v>30.5</c:v>
                </c:pt>
                <c:pt idx="306">
                  <c:v>30.6</c:v>
                </c:pt>
                <c:pt idx="307">
                  <c:v>30.7</c:v>
                </c:pt>
                <c:pt idx="308">
                  <c:v>30.8</c:v>
                </c:pt>
                <c:pt idx="309">
                  <c:v>30.9</c:v>
                </c:pt>
                <c:pt idx="310">
                  <c:v>31</c:v>
                </c:pt>
                <c:pt idx="311">
                  <c:v>31.1</c:v>
                </c:pt>
                <c:pt idx="312">
                  <c:v>31.2</c:v>
                </c:pt>
                <c:pt idx="313">
                  <c:v>31.3</c:v>
                </c:pt>
                <c:pt idx="314">
                  <c:v>31.4</c:v>
                </c:pt>
                <c:pt idx="315">
                  <c:v>31.5</c:v>
                </c:pt>
                <c:pt idx="316">
                  <c:v>31.6</c:v>
                </c:pt>
                <c:pt idx="317">
                  <c:v>31.7</c:v>
                </c:pt>
                <c:pt idx="318">
                  <c:v>31.8</c:v>
                </c:pt>
                <c:pt idx="319">
                  <c:v>31.9</c:v>
                </c:pt>
                <c:pt idx="320">
                  <c:v>32</c:v>
                </c:pt>
                <c:pt idx="321">
                  <c:v>32.1</c:v>
                </c:pt>
                <c:pt idx="322">
                  <c:v>32.200000000000003</c:v>
                </c:pt>
                <c:pt idx="323">
                  <c:v>32.299999999999997</c:v>
                </c:pt>
                <c:pt idx="324">
                  <c:v>32.4</c:v>
                </c:pt>
                <c:pt idx="325">
                  <c:v>32.5</c:v>
                </c:pt>
                <c:pt idx="326">
                  <c:v>32.6</c:v>
                </c:pt>
                <c:pt idx="327">
                  <c:v>32.700000000000003</c:v>
                </c:pt>
                <c:pt idx="328">
                  <c:v>32.799999999999997</c:v>
                </c:pt>
                <c:pt idx="329">
                  <c:v>32.9</c:v>
                </c:pt>
                <c:pt idx="330">
                  <c:v>33</c:v>
                </c:pt>
                <c:pt idx="331">
                  <c:v>33.1</c:v>
                </c:pt>
                <c:pt idx="332">
                  <c:v>33.200000000000003</c:v>
                </c:pt>
                <c:pt idx="333">
                  <c:v>33.299999999999997</c:v>
                </c:pt>
                <c:pt idx="334">
                  <c:v>33.4</c:v>
                </c:pt>
                <c:pt idx="335">
                  <c:v>33.5</c:v>
                </c:pt>
                <c:pt idx="336">
                  <c:v>33.6</c:v>
                </c:pt>
                <c:pt idx="337">
                  <c:v>33.700000000000003</c:v>
                </c:pt>
                <c:pt idx="338">
                  <c:v>33.799999999999997</c:v>
                </c:pt>
                <c:pt idx="339">
                  <c:v>33.9</c:v>
                </c:pt>
                <c:pt idx="340">
                  <c:v>34</c:v>
                </c:pt>
                <c:pt idx="341">
                  <c:v>34.1</c:v>
                </c:pt>
                <c:pt idx="342">
                  <c:v>34.200000000000003</c:v>
                </c:pt>
                <c:pt idx="343">
                  <c:v>34.299999999999997</c:v>
                </c:pt>
                <c:pt idx="344">
                  <c:v>34.4</c:v>
                </c:pt>
                <c:pt idx="345">
                  <c:v>34.5</c:v>
                </c:pt>
                <c:pt idx="346">
                  <c:v>34.6</c:v>
                </c:pt>
                <c:pt idx="347">
                  <c:v>34.700000000000003</c:v>
                </c:pt>
                <c:pt idx="348">
                  <c:v>34.799999999999997</c:v>
                </c:pt>
                <c:pt idx="349">
                  <c:v>34.9</c:v>
                </c:pt>
                <c:pt idx="350">
                  <c:v>35</c:v>
                </c:pt>
                <c:pt idx="351">
                  <c:v>35.1</c:v>
                </c:pt>
                <c:pt idx="352">
                  <c:v>35.200000000000003</c:v>
                </c:pt>
                <c:pt idx="353">
                  <c:v>35.299999999999997</c:v>
                </c:pt>
                <c:pt idx="354">
                  <c:v>35.4</c:v>
                </c:pt>
                <c:pt idx="355">
                  <c:v>35.5</c:v>
                </c:pt>
                <c:pt idx="356">
                  <c:v>35.6</c:v>
                </c:pt>
                <c:pt idx="357">
                  <c:v>35.700000000000003</c:v>
                </c:pt>
                <c:pt idx="358">
                  <c:v>35.799999999999997</c:v>
                </c:pt>
                <c:pt idx="359">
                  <c:v>35.9</c:v>
                </c:pt>
                <c:pt idx="360">
                  <c:v>36</c:v>
                </c:pt>
                <c:pt idx="361">
                  <c:v>36.1</c:v>
                </c:pt>
                <c:pt idx="362">
                  <c:v>36.200000000000003</c:v>
                </c:pt>
                <c:pt idx="363">
                  <c:v>36.299999999999997</c:v>
                </c:pt>
                <c:pt idx="364">
                  <c:v>36.4</c:v>
                </c:pt>
                <c:pt idx="365">
                  <c:v>36.5</c:v>
                </c:pt>
                <c:pt idx="366">
                  <c:v>36.6</c:v>
                </c:pt>
                <c:pt idx="367">
                  <c:v>36.700000000000003</c:v>
                </c:pt>
                <c:pt idx="368">
                  <c:v>36.799999999999997</c:v>
                </c:pt>
                <c:pt idx="369">
                  <c:v>36.9</c:v>
                </c:pt>
                <c:pt idx="370">
                  <c:v>37</c:v>
                </c:pt>
                <c:pt idx="371">
                  <c:v>37.1</c:v>
                </c:pt>
                <c:pt idx="372">
                  <c:v>37.200000000000003</c:v>
                </c:pt>
                <c:pt idx="373">
                  <c:v>37.299999999999997</c:v>
                </c:pt>
                <c:pt idx="374">
                  <c:v>37.4</c:v>
                </c:pt>
                <c:pt idx="375">
                  <c:v>37.5</c:v>
                </c:pt>
                <c:pt idx="376">
                  <c:v>37.6</c:v>
                </c:pt>
                <c:pt idx="377">
                  <c:v>37.700000000000003</c:v>
                </c:pt>
                <c:pt idx="378">
                  <c:v>37.799999999999997</c:v>
                </c:pt>
                <c:pt idx="379">
                  <c:v>37.9</c:v>
                </c:pt>
                <c:pt idx="380">
                  <c:v>38</c:v>
                </c:pt>
                <c:pt idx="381">
                  <c:v>38.1</c:v>
                </c:pt>
                <c:pt idx="382">
                  <c:v>38.200000000000003</c:v>
                </c:pt>
                <c:pt idx="383">
                  <c:v>38.299999999999997</c:v>
                </c:pt>
                <c:pt idx="384">
                  <c:v>38.4</c:v>
                </c:pt>
                <c:pt idx="385">
                  <c:v>38.5</c:v>
                </c:pt>
                <c:pt idx="386">
                  <c:v>38.6</c:v>
                </c:pt>
                <c:pt idx="387">
                  <c:v>38.700000000000003</c:v>
                </c:pt>
                <c:pt idx="388">
                  <c:v>38.799999999999997</c:v>
                </c:pt>
                <c:pt idx="389">
                  <c:v>38.9</c:v>
                </c:pt>
                <c:pt idx="390">
                  <c:v>39</c:v>
                </c:pt>
                <c:pt idx="391">
                  <c:v>39.1</c:v>
                </c:pt>
                <c:pt idx="392">
                  <c:v>39.200000000000003</c:v>
                </c:pt>
                <c:pt idx="393">
                  <c:v>39.299999999999997</c:v>
                </c:pt>
                <c:pt idx="394">
                  <c:v>39.4</c:v>
                </c:pt>
                <c:pt idx="395">
                  <c:v>39.5</c:v>
                </c:pt>
                <c:pt idx="396">
                  <c:v>39.6</c:v>
                </c:pt>
                <c:pt idx="397">
                  <c:v>39.700000000000003</c:v>
                </c:pt>
                <c:pt idx="398">
                  <c:v>39.799999999999997</c:v>
                </c:pt>
                <c:pt idx="399">
                  <c:v>39.9</c:v>
                </c:pt>
                <c:pt idx="400">
                  <c:v>40</c:v>
                </c:pt>
              </c:numCache>
            </c:numRef>
          </c:xVal>
          <c:yVal>
            <c:numRef>
              <c:f>'Conc Disturbance'!$P$25:$P$425</c:f>
              <c:numCache>
                <c:formatCode>General</c:formatCode>
                <c:ptCount val="401"/>
                <c:pt idx="0">
                  <c:v>0</c:v>
                </c:pt>
                <c:pt idx="1">
                  <c:v>1.1282227788608332E-3</c:v>
                </c:pt>
                <c:pt idx="2">
                  <c:v>0.25504089362151516</c:v>
                </c:pt>
                <c:pt idx="3">
                  <c:v>1.6613295616014248</c:v>
                </c:pt>
                <c:pt idx="4">
                  <c:v>3.4671973685164428</c:v>
                </c:pt>
                <c:pt idx="5">
                  <c:v>4.2464694170829089</c:v>
                </c:pt>
                <c:pt idx="6">
                  <c:v>4.0190244768883856</c:v>
                </c:pt>
                <c:pt idx="7">
                  <c:v>3.3488133021390167</c:v>
                </c:pt>
                <c:pt idx="8">
                  <c:v>2.688805276826602</c:v>
                </c:pt>
                <c:pt idx="9">
                  <c:v>2.2652598064215939</c:v>
                </c:pt>
                <c:pt idx="10">
                  <c:v>2.0970201849904182</c:v>
                </c:pt>
                <c:pt idx="11">
                  <c:v>2.0893525409310989</c:v>
                </c:pt>
                <c:pt idx="12">
                  <c:v>2.138891595979346</c:v>
                </c:pt>
                <c:pt idx="13">
                  <c:v>2.1844832368344851</c:v>
                </c:pt>
                <c:pt idx="14">
                  <c:v>2.2121942480955377</c:v>
                </c:pt>
                <c:pt idx="15">
                  <c:v>2.2358695579246435</c:v>
                </c:pt>
                <c:pt idx="16">
                  <c:v>2.2722519659575746</c:v>
                </c:pt>
                <c:pt idx="17">
                  <c:v>2.3283737645074196</c:v>
                </c:pt>
                <c:pt idx="18">
                  <c:v>2.3988791710678874</c:v>
                </c:pt>
                <c:pt idx="19">
                  <c:v>2.4697126751120959</c:v>
                </c:pt>
                <c:pt idx="20">
                  <c:v>2.5257182618046232</c:v>
                </c:pt>
                <c:pt idx="21">
                  <c:v>2.5576371682516599</c:v>
                </c:pt>
                <c:pt idx="22">
                  <c:v>2.5646486224778124</c:v>
                </c:pt>
                <c:pt idx="23">
                  <c:v>2.5523623530595847</c:v>
                </c:pt>
                <c:pt idx="24">
                  <c:v>2.5289417568296737</c:v>
                </c:pt>
                <c:pt idx="25">
                  <c:v>2.5019361337341546</c:v>
                </c:pt>
                <c:pt idx="26">
                  <c:v>2.4768114053209902</c:v>
                </c:pt>
                <c:pt idx="27">
                  <c:v>2.4568599389378103</c:v>
                </c:pt>
                <c:pt idx="28">
                  <c:v>2.4437248034161785</c:v>
                </c:pt>
                <c:pt idx="29">
                  <c:v>2.4379307730223054</c:v>
                </c:pt>
                <c:pt idx="30">
                  <c:v>2.4391688641944418</c:v>
                </c:pt>
                <c:pt idx="31">
                  <c:v>2.4463796258271255</c:v>
                </c:pt>
                <c:pt idx="32">
                  <c:v>2.4578199948976502</c:v>
                </c:pt>
                <c:pt idx="33">
                  <c:v>2.4712734188248997</c:v>
                </c:pt>
                <c:pt idx="34">
                  <c:v>2.4844332358477703</c:v>
                </c:pt>
                <c:pt idx="35">
                  <c:v>2.4953524228156239</c:v>
                </c:pt>
                <c:pt idx="36">
                  <c:v>2.5027953201873712</c:v>
                </c:pt>
                <c:pt idx="37">
                  <c:v>2.5063736844834108</c:v>
                </c:pt>
                <c:pt idx="38">
                  <c:v>2.50645415510773</c:v>
                </c:pt>
                <c:pt idx="39">
                  <c:v>2.5039141401651905</c:v>
                </c:pt>
                <c:pt idx="40">
                  <c:v>2.4998543684400998</c:v>
                </c:pt>
                <c:pt idx="41">
                  <c:v>2.4953530418010419</c:v>
                </c:pt>
                <c:pt idx="42">
                  <c:v>2.4913005023204735</c:v>
                </c:pt>
                <c:pt idx="43">
                  <c:v>2.4883145550385359</c:v>
                </c:pt>
                <c:pt idx="44">
                  <c:v>2.4867178823483971</c:v>
                </c:pt>
                <c:pt idx="45">
                  <c:v>2.4865575007049117</c:v>
                </c:pt>
                <c:pt idx="46">
                  <c:v>2.4876523078277533</c:v>
                </c:pt>
                <c:pt idx="47">
                  <c:v>2.4896599949786702</c:v>
                </c:pt>
                <c:pt idx="48">
                  <c:v>2.492155452196362</c:v>
                </c:pt>
                <c:pt idx="49">
                  <c:v>2.4947105244830392</c:v>
                </c:pt>
                <c:pt idx="50">
                  <c:v>2.4969630625952073</c:v>
                </c:pt>
                <c:pt idx="51">
                  <c:v>2.4986644560079534</c:v>
                </c:pt>
                <c:pt idx="52">
                  <c:v>2.4996996633590931</c:v>
                </c:pt>
                <c:pt idx="53">
                  <c:v>2.5000803517460195</c:v>
                </c:pt>
                <c:pt idx="54">
                  <c:v>2.4999175070463573</c:v>
                </c:pt>
                <c:pt idx="55">
                  <c:v>2.4993829342098683</c:v>
                </c:pt>
                <c:pt idx="56">
                  <c:v>2.4986690769022459</c:v>
                </c:pt>
                <c:pt idx="57">
                  <c:v>2.4979544269683389</c:v>
                </c:pt>
                <c:pt idx="58">
                  <c:v>2.497378785841244</c:v>
                </c:pt>
                <c:pt idx="59">
                  <c:v>2.4970298434717999</c:v>
                </c:pt>
                <c:pt idx="60">
                  <c:v>2.4969404639135235</c:v>
                </c:pt>
                <c:pt idx="61">
                  <c:v>2.4970947523619649</c:v>
                </c:pt>
                <c:pt idx="62">
                  <c:v>2.4974402569752088</c:v>
                </c:pt>
                <c:pt idx="63">
                  <c:v>2.4979033676631786</c:v>
                </c:pt>
                <c:pt idx="64">
                  <c:v>2.498405041336031</c:v>
                </c:pt>
                <c:pt idx="65">
                  <c:v>2.4988743928565169</c:v>
                </c:pt>
                <c:pt idx="66">
                  <c:v>2.4992584044811741</c:v>
                </c:pt>
                <c:pt idx="67">
                  <c:v>2.4995269126845421</c:v>
                </c:pt>
                <c:pt idx="68">
                  <c:v>2.4996729562007225</c:v>
                </c:pt>
                <c:pt idx="69">
                  <c:v>2.4997093317045094</c:v>
                </c:pt>
                <c:pt idx="70">
                  <c:v>2.4996626764563534</c:v>
                </c:pt>
                <c:pt idx="71">
                  <c:v>2.499566540778865</c:v>
                </c:pt>
                <c:pt idx="72">
                  <c:v>2.4994547707666026</c:v>
                </c:pt>
                <c:pt idx="73">
                  <c:v>2.4993561876136083</c:v>
                </c:pt>
                <c:pt idx="74">
                  <c:v>2.4992911313810615</c:v>
                </c:pt>
                <c:pt idx="75">
                  <c:v>2.4992700248584039</c:v>
                </c:pt>
                <c:pt idx="76">
                  <c:v>2.4992937696103272</c:v>
                </c:pt>
                <c:pt idx="77">
                  <c:v>2.49935554497024</c:v>
                </c:pt>
                <c:pt idx="78">
                  <c:v>2.4994434526580007</c:v>
                </c:pt>
                <c:pt idx="79">
                  <c:v>2.4995434295227859</c:v>
                </c:pt>
                <c:pt idx="80">
                  <c:v>2.4996419212935086</c:v>
                </c:pt>
                <c:pt idx="81">
                  <c:v>2.499727944989508</c:v>
                </c:pt>
                <c:pt idx="82">
                  <c:v>2.4997943353834118</c:v>
                </c:pt>
                <c:pt idx="83">
                  <c:v>2.4998381396393174</c:v>
                </c:pt>
                <c:pt idx="84">
                  <c:v>2.4998602666349541</c:v>
                </c:pt>
                <c:pt idx="85">
                  <c:v>2.4998645950860796</c:v>
                </c:pt>
                <c:pt idx="86">
                  <c:v>2.4998567899722381</c:v>
                </c:pt>
                <c:pt idx="87">
                  <c:v>2.4998430728901417</c:v>
                </c:pt>
                <c:pt idx="88">
                  <c:v>2.4998291495940981</c:v>
                </c:pt>
                <c:pt idx="89">
                  <c:v>2.4998194320181626</c:v>
                </c:pt>
                <c:pt idx="90">
                  <c:v>2.4998166179940311</c:v>
                </c:pt>
                <c:pt idx="91">
                  <c:v>2.4998216230371413</c:v>
                </c:pt>
                <c:pt idx="92">
                  <c:v>2.4998338045900677</c:v>
                </c:pt>
                <c:pt idx="93">
                  <c:v>2.4998513852798059</c:v>
                </c:pt>
                <c:pt idx="94">
                  <c:v>2.4998719692125664</c:v>
                </c:pt>
                <c:pt idx="95">
                  <c:v>2.4998930518001021</c:v>
                </c:pt>
                <c:pt idx="96">
                  <c:v>2.4999124443542269</c:v>
                </c:pt>
                <c:pt idx="97">
                  <c:v>2.499928563688381</c:v>
                </c:pt>
                <c:pt idx="98">
                  <c:v>2.4999405680744555</c:v>
                </c:pt>
                <c:pt idx="99">
                  <c:v>2.4999483488066381</c:v>
                </c:pt>
                <c:pt idx="100">
                  <c:v>2.4999524075366986</c:v>
                </c:pt>
                <c:pt idx="101">
                  <c:v>2.4999761736818091</c:v>
                </c:pt>
                <c:pt idx="102">
                  <c:v>2.5006516712265126</c:v>
                </c:pt>
                <c:pt idx="103">
                  <c:v>2.504035016467272</c:v>
                </c:pt>
                <c:pt idx="104">
                  <c:v>2.5123986413601305</c:v>
                </c:pt>
                <c:pt idx="105">
                  <c:v>2.5264523044681826</c:v>
                </c:pt>
                <c:pt idx="106">
                  <c:v>2.5445416493314852</c:v>
                </c:pt>
                <c:pt idx="107">
                  <c:v>2.5631207494483781</c:v>
                </c:pt>
                <c:pt idx="108">
                  <c:v>2.5781222091373599</c:v>
                </c:pt>
                <c:pt idx="109">
                  <c:v>2.586471925193615</c:v>
                </c:pt>
                <c:pt idx="110">
                  <c:v>2.5870175311835442</c:v>
                </c:pt>
                <c:pt idx="111">
                  <c:v>2.5805655058557875</c:v>
                </c:pt>
                <c:pt idx="112">
                  <c:v>2.5692343176073993</c:v>
                </c:pt>
                <c:pt idx="113">
                  <c:v>2.5555866870449848</c:v>
                </c:pt>
                <c:pt idx="114">
                  <c:v>2.5419323434611329</c:v>
                </c:pt>
                <c:pt idx="115">
                  <c:v>2.5299605129834761</c:v>
                </c:pt>
                <c:pt idx="116">
                  <c:v>2.5206610442482664</c:v>
                </c:pt>
                <c:pt idx="117">
                  <c:v>2.514408972958603</c:v>
                </c:pt>
                <c:pt idx="118">
                  <c:v>2.5111014377642928</c:v>
                </c:pt>
                <c:pt idx="119">
                  <c:v>2.5102906387503983</c:v>
                </c:pt>
                <c:pt idx="120">
                  <c:v>2.511303880773303</c:v>
                </c:pt>
                <c:pt idx="121">
                  <c:v>2.5133609151135481</c:v>
                </c:pt>
                <c:pt idx="122">
                  <c:v>2.5156931197562447</c:v>
                </c:pt>
                <c:pt idx="123">
                  <c:v>2.517653947395547</c:v>
                </c:pt>
                <c:pt idx="124">
                  <c:v>2.5188006036603729</c:v>
                </c:pt>
                <c:pt idx="125">
                  <c:v>2.5189299595352872</c:v>
                </c:pt>
                <c:pt idx="126">
                  <c:v>2.5180645483927542</c:v>
                </c:pt>
                <c:pt idx="127">
                  <c:v>2.5163990855342901</c:v>
                </c:pt>
                <c:pt idx="128">
                  <c:v>2.5142269389211664</c:v>
                </c:pt>
                <c:pt idx="129">
                  <c:v>2.5118666745254332</c:v>
                </c:pt>
                <c:pt idx="130">
                  <c:v>2.5096031797967702</c:v>
                </c:pt>
                <c:pt idx="131">
                  <c:v>2.5076500258678198</c:v>
                </c:pt>
                <c:pt idx="132">
                  <c:v>2.5061331229532695</c:v>
                </c:pt>
                <c:pt idx="133">
                  <c:v>2.5050918612979727</c:v>
                </c:pt>
                <c:pt idx="134">
                  <c:v>2.5044925740190225</c:v>
                </c:pt>
                <c:pt idx="135">
                  <c:v>2.5042492763601167</c:v>
                </c:pt>
                <c:pt idx="136">
                  <c:v>2.5042472804245426</c:v>
                </c:pt>
                <c:pt idx="137">
                  <c:v>2.5043659937108687</c:v>
                </c:pt>
                <c:pt idx="138">
                  <c:v>2.5044979539219487</c:v>
                </c:pt>
                <c:pt idx="139">
                  <c:v>2.5045620607067911</c:v>
                </c:pt>
                <c:pt idx="140">
                  <c:v>2.5045100795017294</c:v>
                </c:pt>
                <c:pt idx="141">
                  <c:v>2.5043266810962672</c:v>
                </c:pt>
                <c:pt idx="142">
                  <c:v>2.5040243019901407</c:v>
                </c:pt>
                <c:pt idx="143">
                  <c:v>2.5036347472056235</c:v>
                </c:pt>
                <c:pt idx="144">
                  <c:v>2.5031996158755061</c:v>
                </c:pt>
                <c:pt idx="145">
                  <c:v>2.5027613648309925</c:v>
                </c:pt>
                <c:pt idx="146">
                  <c:v>2.502356290736663</c:v>
                </c:pt>
                <c:pt idx="147">
                  <c:v>2.5020100866131325</c:v>
                </c:pt>
                <c:pt idx="148">
                  <c:v>2.5017360585772974</c:v>
                </c:pt>
                <c:pt idx="149">
                  <c:v>2.5015356571174983</c:v>
                </c:pt>
                <c:pt idx="150">
                  <c:v>2.5014007115042767</c:v>
                </c:pt>
                <c:pt idx="151">
                  <c:v>2.5013166461462153</c:v>
                </c:pt>
                <c:pt idx="152">
                  <c:v>2.5012659761210339</c:v>
                </c:pt>
                <c:pt idx="153">
                  <c:v>2.5012314921156662</c:v>
                </c:pt>
                <c:pt idx="154">
                  <c:v>2.5011987177778625</c:v>
                </c:pt>
                <c:pt idx="155">
                  <c:v>2.5011574204741089</c:v>
                </c:pt>
                <c:pt idx="156">
                  <c:v>2.501102147203548</c:v>
                </c:pt>
                <c:pt idx="157">
                  <c:v>2.5010319138681618</c:v>
                </c:pt>
                <c:pt idx="158">
                  <c:v>2.500949280319603</c:v>
                </c:pt>
                <c:pt idx="159">
                  <c:v>2.5008590891289644</c:v>
                </c:pt>
                <c:pt idx="160">
                  <c:v>2.5007671375638933</c:v>
                </c:pt>
                <c:pt idx="161">
                  <c:v>2.5006790028764376</c:v>
                </c:pt>
                <c:pt idx="162">
                  <c:v>2.500599167935738</c:v>
                </c:pt>
                <c:pt idx="163">
                  <c:v>2.5005305147006376</c:v>
                </c:pt>
                <c:pt idx="164">
                  <c:v>2.5004741811320534</c:v>
                </c:pt>
                <c:pt idx="165">
                  <c:v>2.5004297223008898</c:v>
                </c:pt>
                <c:pt idx="166">
                  <c:v>2.5003954830920452</c:v>
                </c:pt>
                <c:pt idx="167">
                  <c:v>2.5003690781493972</c:v>
                </c:pt>
                <c:pt idx="168">
                  <c:v>2.5003478814314457</c:v>
                </c:pt>
                <c:pt idx="169">
                  <c:v>2.5003294478312323</c:v>
                </c:pt>
                <c:pt idx="170">
                  <c:v>2.5003118168053158</c:v>
                </c:pt>
                <c:pt idx="171">
                  <c:v>2.5002936770871607</c:v>
                </c:pt>
                <c:pt idx="172">
                  <c:v>2.5002743975380093</c:v>
                </c:pt>
                <c:pt idx="173">
                  <c:v>2.5002539487088891</c:v>
                </c:pt>
                <c:pt idx="174">
                  <c:v>2.5002327511385833</c:v>
                </c:pt>
                <c:pt idx="175">
                  <c:v>2.5002114897790664</c:v>
                </c:pt>
                <c:pt idx="176">
                  <c:v>2.5001909304732686</c:v>
                </c:pt>
                <c:pt idx="177">
                  <c:v>2.5001717661569454</c:v>
                </c:pt>
                <c:pt idx="178">
                  <c:v>2.5001545097589561</c:v>
                </c:pt>
                <c:pt idx="179">
                  <c:v>2.5001394398323207</c:v>
                </c:pt>
                <c:pt idx="180">
                  <c:v>2.5001265955059311</c:v>
                </c:pt>
                <c:pt idx="181">
                  <c:v>2.500115810523813</c:v>
                </c:pt>
                <c:pt idx="182">
                  <c:v>2.5001067724008665</c:v>
                </c:pt>
                <c:pt idx="183">
                  <c:v>2.5000990919597008</c:v>
                </c:pt>
                <c:pt idx="184">
                  <c:v>2.5000923701807816</c:v>
                </c:pt>
                <c:pt idx="185">
                  <c:v>2.5000862526044507</c:v>
                </c:pt>
                <c:pt idx="186">
                  <c:v>2.500080465599503</c:v>
                </c:pt>
                <c:pt idx="187">
                  <c:v>2.5000748328634272</c:v>
                </c:pt>
                <c:pt idx="188">
                  <c:v>2.5000692739271715</c:v>
                </c:pt>
                <c:pt idx="189">
                  <c:v>2.5000637888197805</c:v>
                </c:pt>
                <c:pt idx="190">
                  <c:v>2.5000584342646381</c:v>
                </c:pt>
                <c:pt idx="191">
                  <c:v>2.5000532968993778</c:v>
                </c:pt>
                <c:pt idx="192">
                  <c:v>2.5000484682592621</c:v>
                </c:pt>
                <c:pt idx="193">
                  <c:v>2.5000440249478215</c:v>
                </c:pt>
                <c:pt idx="194">
                  <c:v>2.500040015866233</c:v>
                </c:pt>
                <c:pt idx="195">
                  <c:v>2.5000364568755651</c:v>
                </c:pt>
                <c:pt idx="196">
                  <c:v>2.5000333320420784</c:v>
                </c:pt>
                <c:pt idx="197">
                  <c:v>2.500030599792971</c:v>
                </c:pt>
                <c:pt idx="198">
                  <c:v>2.5000282019262969</c:v>
                </c:pt>
                <c:pt idx="199">
                  <c:v>2.5000260734360449</c:v>
                </c:pt>
                <c:pt idx="200">
                  <c:v>2.5000241514403712</c:v>
                </c:pt>
                <c:pt idx="201">
                  <c:v>2.499999684412165</c:v>
                </c:pt>
                <c:pt idx="202">
                  <c:v>2.4992964466487053</c:v>
                </c:pt>
                <c:pt idx="203">
                  <c:v>2.4956421689117438</c:v>
                </c:pt>
                <c:pt idx="204">
                  <c:v>2.4861958777488944</c:v>
                </c:pt>
                <c:pt idx="205">
                  <c:v>2.4693039562212817</c:v>
                </c:pt>
                <c:pt idx="206">
                  <c:v>2.445272965051791</c:v>
                </c:pt>
                <c:pt idx="207">
                  <c:v>2.4160591713662161</c:v>
                </c:pt>
                <c:pt idx="208">
                  <c:v>2.384560337089459</c:v>
                </c:pt>
                <c:pt idx="209">
                  <c:v>2.3540774739648063</c:v>
                </c:pt>
                <c:pt idx="210">
                  <c:v>2.3280457670178314</c:v>
                </c:pt>
                <c:pt idx="211">
                  <c:v>2.3098138094742899</c:v>
                </c:pt>
                <c:pt idx="212">
                  <c:v>2.3022207163125414</c:v>
                </c:pt>
                <c:pt idx="213">
                  <c:v>2.3069117213774462</c:v>
                </c:pt>
                <c:pt idx="214">
                  <c:v>2.3236150564390856</c:v>
                </c:pt>
                <c:pt idx="215">
                  <c:v>2.3498024512661453</c:v>
                </c:pt>
                <c:pt idx="216">
                  <c:v>2.3810857934941669</c:v>
                </c:pt>
                <c:pt idx="217">
                  <c:v>2.4123283962340394</c:v>
                </c:pt>
                <c:pt idx="218">
                  <c:v>2.4390158088038789</c:v>
                </c:pt>
                <c:pt idx="219">
                  <c:v>2.4582875943027198</c:v>
                </c:pt>
                <c:pt idx="220">
                  <c:v>2.4692781438851172</c:v>
                </c:pt>
                <c:pt idx="221">
                  <c:v>2.472815101526836</c:v>
                </c:pt>
                <c:pt idx="222">
                  <c:v>2.4707801160723757</c:v>
                </c:pt>
                <c:pt idx="223">
                  <c:v>2.4654498805123235</c:v>
                </c:pt>
                <c:pt idx="224">
                  <c:v>2.4590010857320679</c:v>
                </c:pt>
                <c:pt idx="225">
                  <c:v>2.4532173646543023</c:v>
                </c:pt>
                <c:pt idx="226">
                  <c:v>2.4493537339917841</c:v>
                </c:pt>
                <c:pt idx="227">
                  <c:v>2.4480988651065725</c:v>
                </c:pt>
                <c:pt idx="228">
                  <c:v>2.4495975840824782</c:v>
                </c:pt>
                <c:pt idx="229">
                  <c:v>2.453522352462981</c:v>
                </c:pt>
                <c:pt idx="230">
                  <c:v>2.4591932559865115</c:v>
                </c:pt>
                <c:pt idx="231">
                  <c:v>2.4657383166114006</c:v>
                </c:pt>
                <c:pt idx="232">
                  <c:v>2.4722697833548932</c:v>
                </c:pt>
                <c:pt idx="233">
                  <c:v>2.4780414392332819</c:v>
                </c:pt>
                <c:pt idx="234">
                  <c:v>2.4825553306070449</c:v>
                </c:pt>
                <c:pt idx="235">
                  <c:v>2.485602173819899</c:v>
                </c:pt>
                <c:pt idx="236">
                  <c:v>2.487239404702513</c:v>
                </c:pt>
                <c:pt idx="237">
                  <c:v>2.4877254299180755</c:v>
                </c:pt>
                <c:pt idx="238">
                  <c:v>2.4874338997363159</c:v>
                </c:pt>
                <c:pt idx="239">
                  <c:v>2.4867689697211492</c:v>
                </c:pt>
                <c:pt idx="240">
                  <c:v>2.4860956019664666</c:v>
                </c:pt>
                <c:pt idx="241">
                  <c:v>2.4856918024710546</c:v>
                </c:pt>
                <c:pt idx="242">
                  <c:v>2.4857243059976732</c:v>
                </c:pt>
                <c:pt idx="243">
                  <c:v>2.4862458288418048</c:v>
                </c:pt>
                <c:pt idx="244">
                  <c:v>2.4872099573213622</c:v>
                </c:pt>
                <c:pt idx="245">
                  <c:v>2.4884983880805267</c:v>
                </c:pt>
                <c:pt idx="246">
                  <c:v>2.489954399329172</c:v>
                </c:pt>
                <c:pt idx="247">
                  <c:v>2.4914163024072855</c:v>
                </c:pt>
                <c:pt idx="248">
                  <c:v>2.4927454314178901</c:v>
                </c:pt>
                <c:pt idx="249">
                  <c:v>2.4938449400888798</c:v>
                </c:pt>
                <c:pt idx="250">
                  <c:v>2.49466791243246</c:v>
                </c:pt>
                <c:pt idx="251">
                  <c:v>2.4952154926100856</c:v>
                </c:pt>
                <c:pt idx="252">
                  <c:v>2.495527394402639</c:v>
                </c:pt>
                <c:pt idx="253">
                  <c:v>2.49566799644847</c:v>
                </c:pt>
                <c:pt idx="254">
                  <c:v>2.495711277279983</c:v>
                </c:pt>
                <c:pt idx="255">
                  <c:v>2.4957272989016137</c:v>
                </c:pt>
                <c:pt idx="256">
                  <c:v>2.4957720815462907</c:v>
                </c:pt>
                <c:pt idx="257">
                  <c:v>2.495881766729612</c:v>
                </c:pt>
                <c:pt idx="258">
                  <c:v>2.4960711083709408</c:v>
                </c:pt>
                <c:pt idx="259">
                  <c:v>2.4963356587612711</c:v>
                </c:pt>
                <c:pt idx="260">
                  <c:v>2.4966565733015544</c:v>
                </c:pt>
                <c:pt idx="261">
                  <c:v>2.4970067580935784</c:v>
                </c:pt>
                <c:pt idx="262">
                  <c:v>2.4973571141815327</c:v>
                </c:pt>
                <c:pt idx="263">
                  <c:v>2.497681851922728</c:v>
                </c:pt>
                <c:pt idx="264">
                  <c:v>2.4979621952813171</c:v>
                </c:pt>
                <c:pt idx="265">
                  <c:v>2.4981881913197994</c:v>
                </c:pt>
                <c:pt idx="266">
                  <c:v>2.4983587086428494</c:v>
                </c:pt>
                <c:pt idx="267">
                  <c:v>2.4984799907889457</c:v>
                </c:pt>
                <c:pt idx="268">
                  <c:v>2.4985632942559404</c:v>
                </c:pt>
                <c:pt idx="269">
                  <c:v>2.4986221822568431</c:v>
                </c:pt>
                <c:pt idx="270">
                  <c:v>2.4986699836899593</c:v>
                </c:pt>
                <c:pt idx="271">
                  <c:v>2.4987177950259913</c:v>
                </c:pt>
                <c:pt idx="272">
                  <c:v>2.4987732377630669</c:v>
                </c:pt>
                <c:pt idx="273">
                  <c:v>2.4988400193764653</c:v>
                </c:pt>
                <c:pt idx="274">
                  <c:v>2.4989182071584857</c:v>
                </c:pt>
                <c:pt idx="275">
                  <c:v>2.4990050282393157</c:v>
                </c:pt>
                <c:pt idx="276">
                  <c:v>2.49909596188682</c:v>
                </c:pt>
                <c:pt idx="277">
                  <c:v>2.4991858897047203</c:v>
                </c:pt>
                <c:pt idx="278">
                  <c:v>2.4992701066101861</c:v>
                </c:pt>
                <c:pt idx="279">
                  <c:v>2.4993450572232874</c:v>
                </c:pt>
                <c:pt idx="280">
                  <c:v>2.4994087338067033</c:v>
                </c:pt>
                <c:pt idx="281">
                  <c:v>2.4994607395850701</c:v>
                </c:pt>
                <c:pt idx="282">
                  <c:v>2.4995020748089969</c:v>
                </c:pt>
                <c:pt idx="283">
                  <c:v>2.499534736351662</c:v>
                </c:pt>
                <c:pt idx="284">
                  <c:v>2.499561233520037</c:v>
                </c:pt>
                <c:pt idx="285">
                  <c:v>2.4995841155673606</c:v>
                </c:pt>
                <c:pt idx="286">
                  <c:v>2.4996055851835148</c:v>
                </c:pt>
                <c:pt idx="287">
                  <c:v>2.4996272433212789</c:v>
                </c:pt>
                <c:pt idx="288">
                  <c:v>2.4996499803329826</c:v>
                </c:pt>
                <c:pt idx="289">
                  <c:v>2.4996740017337951</c:v>
                </c:pt>
                <c:pt idx="290">
                  <c:v>2.4996989575068294</c:v>
                </c:pt>
                <c:pt idx="291">
                  <c:v>2.4997241333783338</c:v>
                </c:pt>
                <c:pt idx="292">
                  <c:v>2.4997486608179633</c:v>
                </c:pt>
                <c:pt idx="293">
                  <c:v>2.4997717081664934</c:v>
                </c:pt>
                <c:pt idx="294">
                  <c:v>2.4997926258875287</c:v>
                </c:pt>
                <c:pt idx="295">
                  <c:v>2.4998110317791897</c:v>
                </c:pt>
                <c:pt idx="296">
                  <c:v>2.4998268345378314</c:v>
                </c:pt>
                <c:pt idx="297">
                  <c:v>2.4998402043597694</c:v>
                </c:pt>
                <c:pt idx="298">
                  <c:v>2.4998515060838398</c:v>
                </c:pt>
                <c:pt idx="299">
                  <c:v>2.4998612133118208</c:v>
                </c:pt>
                <c:pt idx="300">
                  <c:v>2.4998698213025583</c:v>
                </c:pt>
                <c:pt idx="301">
                  <c:v>2.4999372051242843</c:v>
                </c:pt>
                <c:pt idx="302">
                  <c:v>2.501605510250791</c:v>
                </c:pt>
                <c:pt idx="303">
                  <c:v>2.5094050051339223</c:v>
                </c:pt>
                <c:pt idx="304">
                  <c:v>2.5273957634656932</c:v>
                </c:pt>
                <c:pt idx="305">
                  <c:v>2.5554431793571273</c:v>
                </c:pt>
                <c:pt idx="306">
                  <c:v>2.5885248051708687</c:v>
                </c:pt>
                <c:pt idx="307">
                  <c:v>2.6189063725567809</c:v>
                </c:pt>
                <c:pt idx="308">
                  <c:v>2.6395467737210598</c:v>
                </c:pt>
                <c:pt idx="309">
                  <c:v>2.6467007419348243</c:v>
                </c:pt>
                <c:pt idx="310">
                  <c:v>2.6405745125850655</c:v>
                </c:pt>
                <c:pt idx="311">
                  <c:v>2.6242915975969967</c:v>
                </c:pt>
                <c:pt idx="312">
                  <c:v>2.6022126327521677</c:v>
                </c:pt>
                <c:pt idx="313">
                  <c:v>2.5785332888807879</c:v>
                </c:pt>
                <c:pt idx="314">
                  <c:v>2.5565329469615219</c:v>
                </c:pt>
                <c:pt idx="315">
                  <c:v>2.5383846528203149</c:v>
                </c:pt>
                <c:pt idx="316">
                  <c:v>2.5252578413482727</c:v>
                </c:pt>
                <c:pt idx="317">
                  <c:v>2.5174877560061777</c:v>
                </c:pt>
                <c:pt idx="318">
                  <c:v>2.5147141018764021</c:v>
                </c:pt>
                <c:pt idx="319">
                  <c:v>2.5160015419837976</c:v>
                </c:pt>
                <c:pt idx="320">
                  <c:v>2.519997420734307</c:v>
                </c:pt>
                <c:pt idx="321">
                  <c:v>2.5251584408250891</c:v>
                </c:pt>
                <c:pt idx="322">
                  <c:v>2.5300223084440696</c:v>
                </c:pt>
                <c:pt idx="323">
                  <c:v>2.533456930967438</c:v>
                </c:pt>
                <c:pt idx="324">
                  <c:v>2.5348168750646547</c:v>
                </c:pt>
                <c:pt idx="325">
                  <c:v>2.5339722197234646</c:v>
                </c:pt>
                <c:pt idx="326">
                  <c:v>2.53122308084314</c:v>
                </c:pt>
                <c:pt idx="327">
                  <c:v>2.5271465452515498</c:v>
                </c:pt>
                <c:pt idx="328">
                  <c:v>2.5224296757499927</c:v>
                </c:pt>
                <c:pt idx="329">
                  <c:v>2.517728291905025</c:v>
                </c:pt>
                <c:pt idx="330">
                  <c:v>2.5135700479312302</c:v>
                </c:pt>
                <c:pt idx="331">
                  <c:v>2.5103031906777793</c:v>
                </c:pt>
                <c:pt idx="332">
                  <c:v>2.5080835797992553</c:v>
                </c:pt>
                <c:pt idx="333">
                  <c:v>2.5068905427871484</c:v>
                </c:pt>
                <c:pt idx="334">
                  <c:v>2.5065631009093221</c:v>
                </c:pt>
                <c:pt idx="335">
                  <c:v>2.5068490003441131</c:v>
                </c:pt>
                <c:pt idx="336">
                  <c:v>2.5074588483863063</c:v>
                </c:pt>
                <c:pt idx="337">
                  <c:v>2.5081172363771862</c:v>
                </c:pt>
                <c:pt idx="338">
                  <c:v>2.5086033001049821</c:v>
                </c:pt>
                <c:pt idx="339">
                  <c:v>2.5087753976569704</c:v>
                </c:pt>
                <c:pt idx="340">
                  <c:v>2.5085781051077536</c:v>
                </c:pt>
                <c:pt idx="341">
                  <c:v>2.5080334399149029</c:v>
                </c:pt>
                <c:pt idx="342">
                  <c:v>2.5072209719133411</c:v>
                </c:pt>
                <c:pt idx="343">
                  <c:v>2.5062526448975624</c:v>
                </c:pt>
                <c:pt idx="344">
                  <c:v>2.5052477624198022</c:v>
                </c:pt>
                <c:pt idx="345">
                  <c:v>2.5043122142979497</c:v>
                </c:pt>
                <c:pt idx="346">
                  <c:v>2.5035242772007229</c:v>
                </c:pt>
                <c:pt idx="347">
                  <c:v>2.5029277023334222</c:v>
                </c:pt>
                <c:pt idx="348">
                  <c:v>2.5025315490808957</c:v>
                </c:pt>
                <c:pt idx="349">
                  <c:v>2.5023153846966193</c:v>
                </c:pt>
                <c:pt idx="350">
                  <c:v>2.5022380052480959</c:v>
                </c:pt>
                <c:pt idx="351">
                  <c:v>2.5022476884704004</c:v>
                </c:pt>
                <c:pt idx="352">
                  <c:v>2.5022921241208116</c:v>
                </c:pt>
                <c:pt idx="353">
                  <c:v>2.5023265387058111</c:v>
                </c:pt>
                <c:pt idx="354">
                  <c:v>2.5023190706699427</c:v>
                </c:pt>
                <c:pt idx="355">
                  <c:v>2.5022530601548718</c:v>
                </c:pt>
                <c:pt idx="356">
                  <c:v>2.5021264820431952</c:v>
                </c:pt>
                <c:pt idx="357">
                  <c:v>2.5019491765354669</c:v>
                </c:pt>
                <c:pt idx="358">
                  <c:v>2.5017387635782491</c:v>
                </c:pt>
                <c:pt idx="359">
                  <c:v>2.5015161614505517</c:v>
                </c:pt>
                <c:pt idx="360">
                  <c:v>2.5013015022988743</c:v>
                </c:pt>
                <c:pt idx="361">
                  <c:v>2.5011110076019958</c:v>
                </c:pt>
                <c:pt idx="362">
                  <c:v>2.5009551170782807</c:v>
                </c:pt>
                <c:pt idx="363">
                  <c:v>2.5008379079600811</c:v>
                </c:pt>
                <c:pt idx="364">
                  <c:v>2.5007576342231066</c:v>
                </c:pt>
                <c:pt idx="365">
                  <c:v>2.5007080770690155</c:v>
                </c:pt>
                <c:pt idx="366">
                  <c:v>2.5006803343111303</c:v>
                </c:pt>
                <c:pt idx="367">
                  <c:v>2.5006646817177098</c:v>
                </c:pt>
                <c:pt idx="368">
                  <c:v>2.5006521999424112</c:v>
                </c:pt>
                <c:pt idx="369">
                  <c:v>2.5006359571532224</c:v>
                </c:pt>
                <c:pt idx="370">
                  <c:v>2.5006116484385794</c:v>
                </c:pt>
                <c:pt idx="371">
                  <c:v>2.5005776983725823</c:v>
                </c:pt>
                <c:pt idx="372">
                  <c:v>2.5005349169509588</c:v>
                </c:pt>
                <c:pt idx="373">
                  <c:v>2.5004858520270066</c:v>
                </c:pt>
                <c:pt idx="374">
                  <c:v>2.5004340008773105</c:v>
                </c:pt>
                <c:pt idx="375">
                  <c:v>2.5003830331728985</c:v>
                </c:pt>
                <c:pt idx="376">
                  <c:v>2.5003361451903601</c:v>
                </c:pt>
                <c:pt idx="377">
                  <c:v>2.5002956203042341</c:v>
                </c:pt>
                <c:pt idx="378">
                  <c:v>2.5002626232978273</c:v>
                </c:pt>
                <c:pt idx="379">
                  <c:v>2.5002372138270448</c:v>
                </c:pt>
                <c:pt idx="380">
                  <c:v>2.5002185329669842</c:v>
                </c:pt>
                <c:pt idx="381">
                  <c:v>2.5002050988566475</c:v>
                </c:pt>
                <c:pt idx="382">
                  <c:v>2.5001951431113656</c:v>
                </c:pt>
                <c:pt idx="383">
                  <c:v>2.500186926878218</c:v>
                </c:pt>
                <c:pt idx="384">
                  <c:v>2.5001789907664511</c:v>
                </c:pt>
                <c:pt idx="385">
                  <c:v>2.500170312388212</c:v>
                </c:pt>
                <c:pt idx="386">
                  <c:v>2.5001603650167232</c:v>
                </c:pt>
                <c:pt idx="387">
                  <c:v>2.500149087740529</c:v>
                </c:pt>
                <c:pt idx="388">
                  <c:v>2.5001367893721342</c:v>
                </c:pt>
                <c:pt idx="389">
                  <c:v>2.5001240143698955</c:v>
                </c:pt>
                <c:pt idx="390">
                  <c:v>2.5001113993772797</c:v>
                </c:pt>
                <c:pt idx="391">
                  <c:v>2.5000995447510084</c:v>
                </c:pt>
                <c:pt idx="392">
                  <c:v>2.5000889182257011</c:v>
                </c:pt>
                <c:pt idx="393">
                  <c:v>2.5000797993863566</c:v>
                </c:pt>
                <c:pt idx="394">
                  <c:v>2.500072265476224</c:v>
                </c:pt>
                <c:pt idx="395">
                  <c:v>2.5000662124689703</c:v>
                </c:pt>
                <c:pt idx="396">
                  <c:v>2.5000614010070992</c:v>
                </c:pt>
                <c:pt idx="397">
                  <c:v>2.5000575149781925</c:v>
                </c:pt>
                <c:pt idx="398">
                  <c:v>2.5000542209561405</c:v>
                </c:pt>
                <c:pt idx="399">
                  <c:v>2.500051218949126</c:v>
                </c:pt>
                <c:pt idx="400">
                  <c:v>2.5000482781719375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C-A19C-4028-B33E-1E61C8E3B0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6766136"/>
        <c:axId val="1853334744"/>
      </c:scatterChart>
      <c:valAx>
        <c:axId val="1266766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3334744"/>
        <c:crosses val="autoZero"/>
        <c:crossBetween val="midCat"/>
      </c:valAx>
      <c:valAx>
        <c:axId val="1853334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6766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590550</xdr:colOff>
      <xdr:row>19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7DDD8C-9205-400F-B236-9625E5E5FF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590550</xdr:colOff>
      <xdr:row>19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2A58C7-1A8C-4D09-BD47-3D92167CE4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590550</xdr:colOff>
      <xdr:row>19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CC8160-B548-4B0C-8BCD-D7EA92CCA1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C6E7E08-0FC5-4B44-9105-D7E1DE756C2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_xldudf_SCRIPTLAB_CHG3316G25PROJECT_PROCESS</we:customFunctionIds>
        <we:customFunctionIds>_xldudf_SCRIPTLAB_BLANKSNIPPET_PROCESS</we:customFunctionIds>
        <we:customFunctionIds>_xldudf_SCRIPTLAB_CHG31271_PFR</we:customFunctionIds>
        <we:customFunctionIds>_xldudf_SCRIPTLAB_CHG3127_PFR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D3657-9408-4BE5-9A7D-4AD456625F51}">
  <dimension ref="A1:X425"/>
  <sheetViews>
    <sheetView tabSelected="1" zoomScale="70" zoomScaleNormal="70" workbookViewId="0">
      <selection activeCell="H23" sqref="H23"/>
    </sheetView>
  </sheetViews>
  <sheetFormatPr defaultColWidth="9.109375" defaultRowHeight="14.4" x14ac:dyDescent="0.3"/>
  <cols>
    <col min="1" max="10" width="9.109375" style="1"/>
    <col min="11" max="11" width="11.109375" style="1" bestFit="1" customWidth="1"/>
    <col min="12" max="16384" width="9.109375" style="1"/>
  </cols>
  <sheetData>
    <row r="1" spans="3:16" s="2" customFormat="1" x14ac:dyDescent="0.3">
      <c r="C1" s="3"/>
    </row>
    <row r="3" spans="3:16" s="2" customFormat="1" x14ac:dyDescent="0.3">
      <c r="I3" s="3"/>
      <c r="P3" s="3"/>
    </row>
    <row r="10" spans="3:16" x14ac:dyDescent="0.3">
      <c r="K10" s="4"/>
    </row>
    <row r="21" spans="1:24" x14ac:dyDescent="0.3">
      <c r="A21" s="2" t="s">
        <v>0</v>
      </c>
      <c r="B21" s="2" t="s">
        <v>1</v>
      </c>
      <c r="C21" s="2" t="s">
        <v>2</v>
      </c>
      <c r="D21" s="2" t="s">
        <v>3</v>
      </c>
      <c r="E21" s="2" t="s">
        <v>4</v>
      </c>
      <c r="F21" s="3" t="s">
        <v>5</v>
      </c>
      <c r="G21" s="2" t="s">
        <v>6</v>
      </c>
      <c r="H21" s="2" t="s">
        <v>7</v>
      </c>
      <c r="I21" s="2" t="s">
        <v>8</v>
      </c>
      <c r="J21" s="2" t="s">
        <v>9</v>
      </c>
      <c r="K21" s="2" t="s">
        <v>10</v>
      </c>
      <c r="L21" s="2" t="s">
        <v>11</v>
      </c>
      <c r="M21" s="3" t="s">
        <v>12</v>
      </c>
    </row>
    <row r="22" spans="1:24" x14ac:dyDescent="0.3">
      <c r="A22" s="1">
        <v>2.5</v>
      </c>
      <c r="B22" s="1">
        <v>5</v>
      </c>
      <c r="C22" s="1">
        <v>1</v>
      </c>
      <c r="D22" s="1">
        <v>1</v>
      </c>
      <c r="E22" s="1">
        <v>3</v>
      </c>
      <c r="F22" s="1">
        <v>0.1</v>
      </c>
      <c r="G22" s="1">
        <v>0.05</v>
      </c>
      <c r="H22" s="1">
        <v>0.41670000000000001</v>
      </c>
      <c r="I22" s="1">
        <v>0.6</v>
      </c>
      <c r="J22" s="1">
        <v>0.1</v>
      </c>
      <c r="K22" s="1">
        <v>0.05</v>
      </c>
      <c r="L22" s="1">
        <v>0.01</v>
      </c>
      <c r="M22" s="1">
        <v>0</v>
      </c>
    </row>
    <row r="24" spans="1:24" x14ac:dyDescent="0.3">
      <c r="A24" s="2" t="s">
        <v>13</v>
      </c>
      <c r="B24" s="2" t="s">
        <v>14</v>
      </c>
      <c r="C24" s="2" t="s">
        <v>15</v>
      </c>
      <c r="D24" s="2" t="s">
        <v>16</v>
      </c>
      <c r="E24" s="2" t="s">
        <v>17</v>
      </c>
      <c r="F24" s="2" t="s">
        <v>18</v>
      </c>
      <c r="G24" s="2" t="s">
        <v>19</v>
      </c>
      <c r="H24" s="2" t="s">
        <v>20</v>
      </c>
      <c r="I24" s="2" t="s">
        <v>21</v>
      </c>
      <c r="J24" s="2" t="s">
        <v>22</v>
      </c>
      <c r="K24" s="2" t="s">
        <v>23</v>
      </c>
      <c r="L24" s="2" t="s">
        <v>24</v>
      </c>
      <c r="M24" s="2" t="s">
        <v>25</v>
      </c>
      <c r="O24" s="2" t="s">
        <v>13</v>
      </c>
      <c r="P24" s="2" t="s">
        <v>26</v>
      </c>
      <c r="Q24" s="1" t="s">
        <v>27</v>
      </c>
      <c r="R24" s="1" t="s">
        <v>28</v>
      </c>
      <c r="S24" s="1" t="s">
        <v>29</v>
      </c>
      <c r="W24" s="1" t="s">
        <v>30</v>
      </c>
      <c r="X24" s="1">
        <f>SUM(Q25:Q425)</f>
        <v>15.29100533064795</v>
      </c>
    </row>
    <row r="25" spans="1:24" x14ac:dyDescent="0.3">
      <c r="A25" s="1">
        <v>0</v>
      </c>
      <c r="B25" s="1">
        <v>10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O25" s="1">
        <f>A25</f>
        <v>0</v>
      </c>
      <c r="P25" s="1">
        <f>G25</f>
        <v>0</v>
      </c>
      <c r="Q25" s="1">
        <f>ABS(K25)</f>
        <v>0</v>
      </c>
      <c r="R25" s="1">
        <f>K25^2</f>
        <v>0</v>
      </c>
      <c r="S25" s="1">
        <f>A25*K25</f>
        <v>0</v>
      </c>
      <c r="W25" s="1" t="s">
        <v>28</v>
      </c>
      <c r="X25" s="1">
        <f>SUM(R25:R425)</f>
        <v>22.151508956491011</v>
      </c>
    </row>
    <row r="26" spans="1:24" x14ac:dyDescent="0.3">
      <c r="A26" s="1" cm="1">
        <f t="array" ref="A26:M125">_xldudf_SCRIPTLAB_BLANKSNIPPET_PROCESS(A22,B22,B25,C25:G25,H25,J25,I25,K25,L25,M25,C22,D22,E22,F22,G22,H22,I22,J22,K22,L22,A25,10,0.1)</f>
        <v>0.1</v>
      </c>
      <c r="B26" s="1">
        <v>10</v>
      </c>
      <c r="C26" s="1">
        <v>4.5959377896915869</v>
      </c>
      <c r="D26" s="1">
        <v>1.1622297970641959</v>
      </c>
      <c r="E26" s="1">
        <v>0.17881219815295646</v>
      </c>
      <c r="F26" s="1">
        <v>1.7617205685755109E-2</v>
      </c>
      <c r="G26" s="1">
        <v>1.1286556236405254E-3</v>
      </c>
      <c r="H26" s="1">
        <v>6.4552758292606391</v>
      </c>
      <c r="I26" s="1">
        <v>17.999994145011598</v>
      </c>
      <c r="J26" s="1">
        <v>4.5524644409927892E-5</v>
      </c>
      <c r="K26" s="1">
        <v>2.4999897580885957</v>
      </c>
      <c r="L26" s="1">
        <v>2.4999984865540461</v>
      </c>
      <c r="M26" s="1">
        <v>27.499988141447801</v>
      </c>
      <c r="O26" s="1">
        <f t="shared" ref="O26:O89" si="0">A26</f>
        <v>0.1</v>
      </c>
      <c r="P26" s="1">
        <f t="shared" ref="P26:P89" si="1">G26</f>
        <v>1.1286556236405254E-3</v>
      </c>
      <c r="Q26" s="1">
        <f t="shared" ref="Q26:Q89" si="2">ABS(K26)</f>
        <v>2.4999897580885957</v>
      </c>
      <c r="R26" s="1">
        <f t="shared" ref="R26:R89" si="3">K26^2</f>
        <v>6.249948790547875</v>
      </c>
      <c r="S26" s="1">
        <f>A26*ABS(K26)</f>
        <v>0.24999897580885957</v>
      </c>
      <c r="W26" s="1" t="s">
        <v>29</v>
      </c>
      <c r="X26" s="1">
        <f>SUM(S25:S425)</f>
        <v>10.476994100834588</v>
      </c>
    </row>
    <row r="27" spans="1:24" x14ac:dyDescent="0.3">
      <c r="A27" s="1">
        <v>0.2</v>
      </c>
      <c r="B27" s="1">
        <v>10</v>
      </c>
      <c r="C27" s="1">
        <v>8.083040319408866</v>
      </c>
      <c r="D27" s="1">
        <v>5.09731918013685</v>
      </c>
      <c r="E27" s="1">
        <v>2.4389618619814257</v>
      </c>
      <c r="F27" s="1">
        <v>0.89366135188897844</v>
      </c>
      <c r="G27" s="1">
        <v>0.2551197987665762</v>
      </c>
      <c r="H27" s="1">
        <v>7.771753031251099</v>
      </c>
      <c r="I27" s="1">
        <v>19.381264726648919</v>
      </c>
      <c r="J27" s="1">
        <v>4.8210284618729705E-2</v>
      </c>
      <c r="K27" s="1">
        <v>2.4674072249589898</v>
      </c>
      <c r="L27" s="1">
        <v>2.478816881459788</v>
      </c>
      <c r="M27" s="1">
        <v>52.417184084110623</v>
      </c>
      <c r="O27" s="1">
        <f t="shared" si="0"/>
        <v>0.2</v>
      </c>
      <c r="P27" s="1">
        <f t="shared" si="1"/>
        <v>0.2551197987665762</v>
      </c>
      <c r="Q27" s="1">
        <f t="shared" si="2"/>
        <v>2.4674072249589898</v>
      </c>
      <c r="R27" s="1">
        <f t="shared" si="3"/>
        <v>6.0880984137798224</v>
      </c>
      <c r="S27" s="1">
        <f t="shared" ref="S27:S90" si="4">A27*ABS(K27)</f>
        <v>0.49348144499179797</v>
      </c>
    </row>
    <row r="28" spans="1:24" x14ac:dyDescent="0.3">
      <c r="A28" s="1">
        <v>0.3</v>
      </c>
      <c r="B28" s="1">
        <v>10</v>
      </c>
      <c r="C28" s="1">
        <v>9.0379060045694128</v>
      </c>
      <c r="D28" s="1">
        <v>7.479048828713232</v>
      </c>
      <c r="E28" s="1">
        <v>5.374531565545551</v>
      </c>
      <c r="F28" s="1">
        <v>3.2633354009578608</v>
      </c>
      <c r="G28" s="1">
        <v>1.661695773550127</v>
      </c>
      <c r="H28" s="1">
        <v>7.8919384297275599</v>
      </c>
      <c r="I28" s="1">
        <v>18.334271128243461</v>
      </c>
      <c r="J28" s="1">
        <v>0.60514416566933515</v>
      </c>
      <c r="K28" s="1">
        <v>1.9912032101337975</v>
      </c>
      <c r="L28" s="1">
        <v>2.0779604089690373</v>
      </c>
      <c r="M28" s="1">
        <v>75.132995904036079</v>
      </c>
      <c r="O28" s="1">
        <f t="shared" si="0"/>
        <v>0.3</v>
      </c>
      <c r="P28" s="1">
        <f t="shared" si="1"/>
        <v>1.661695773550127</v>
      </c>
      <c r="Q28" s="1">
        <f t="shared" si="2"/>
        <v>1.9912032101337975</v>
      </c>
      <c r="R28" s="1">
        <f t="shared" si="3"/>
        <v>3.9648902240471404</v>
      </c>
      <c r="S28" s="1">
        <f t="shared" si="4"/>
        <v>0.59736096304013919</v>
      </c>
    </row>
    <row r="29" spans="1:24" x14ac:dyDescent="0.3">
      <c r="A29" s="1">
        <v>0.4</v>
      </c>
      <c r="B29" s="1">
        <v>10</v>
      </c>
      <c r="C29" s="1">
        <v>9.1678104609671074</v>
      </c>
      <c r="D29" s="1">
        <v>8.1906548371528594</v>
      </c>
      <c r="E29" s="1">
        <v>6.8490870168816889</v>
      </c>
      <c r="F29" s="1">
        <v>5.1795061519065362</v>
      </c>
      <c r="G29" s="1">
        <v>3.4676442534887331</v>
      </c>
      <c r="H29" s="1">
        <v>5.9238591929446338</v>
      </c>
      <c r="I29" s="1">
        <v>11.308593435406154</v>
      </c>
      <c r="J29" s="1">
        <v>1.9550403587874536</v>
      </c>
      <c r="K29" s="1">
        <v>0.69676642585161286</v>
      </c>
      <c r="L29" s="1">
        <v>0.84792720587941006</v>
      </c>
      <c r="M29" s="1">
        <v>88.436451951898576</v>
      </c>
      <c r="O29" s="1">
        <f t="shared" si="0"/>
        <v>0.4</v>
      </c>
      <c r="P29" s="1">
        <f t="shared" si="1"/>
        <v>3.4676442534887331</v>
      </c>
      <c r="Q29" s="1">
        <f t="shared" si="2"/>
        <v>0.69676642585161286</v>
      </c>
      <c r="R29" s="1">
        <f t="shared" si="3"/>
        <v>0.48548345219403111</v>
      </c>
      <c r="S29" s="1">
        <f t="shared" si="4"/>
        <v>0.27870657034064517</v>
      </c>
    </row>
    <row r="30" spans="1:24" x14ac:dyDescent="0.3">
      <c r="A30" s="1">
        <v>0.5</v>
      </c>
      <c r="B30" s="1">
        <v>10</v>
      </c>
      <c r="C30" s="1">
        <v>8.9106518369225807</v>
      </c>
      <c r="D30" s="1">
        <v>8.0364580094983289</v>
      </c>
      <c r="E30" s="1">
        <v>7.0111438370352488</v>
      </c>
      <c r="F30" s="1">
        <v>5.7156832472292871</v>
      </c>
      <c r="G30" s="1">
        <v>4.2467013821830779</v>
      </c>
      <c r="H30" s="1">
        <v>2.2935711045793648</v>
      </c>
      <c r="I30" s="1">
        <v>1.931780259858273</v>
      </c>
      <c r="J30" s="1">
        <v>3.2803830392933384</v>
      </c>
      <c r="K30" s="1">
        <v>-0.67568515533644025</v>
      </c>
      <c r="L30" s="1">
        <v>-0.56323840946643422</v>
      </c>
      <c r="M30" s="1">
        <v>87.48766288198847</v>
      </c>
      <c r="O30" s="1">
        <f t="shared" si="0"/>
        <v>0.5</v>
      </c>
      <c r="P30" s="1">
        <f t="shared" si="1"/>
        <v>4.2467013821830779</v>
      </c>
      <c r="Q30" s="1">
        <f t="shared" si="2"/>
        <v>0.67568515533644025</v>
      </c>
      <c r="R30" s="1">
        <f t="shared" si="3"/>
        <v>0.45655042914202937</v>
      </c>
      <c r="S30" s="1">
        <f t="shared" si="4"/>
        <v>0.33784257766822012</v>
      </c>
    </row>
    <row r="31" spans="1:24" x14ac:dyDescent="0.3">
      <c r="A31" s="1">
        <v>0.6</v>
      </c>
      <c r="B31" s="1">
        <v>10</v>
      </c>
      <c r="C31" s="1">
        <v>8.2003252064677365</v>
      </c>
      <c r="D31" s="1">
        <v>7.3764420930697687</v>
      </c>
      <c r="E31" s="1">
        <v>6.4651234960733346</v>
      </c>
      <c r="F31" s="1">
        <v>5.325739149019344</v>
      </c>
      <c r="G31" s="1">
        <v>4.0190036005209357</v>
      </c>
      <c r="H31" s="1">
        <v>-0.73272721192662615</v>
      </c>
      <c r="I31" s="1">
        <v>-3.9233268416357712</v>
      </c>
      <c r="J31" s="1">
        <v>3.8702516749004863</v>
      </c>
      <c r="K31" s="1">
        <v>-1.3479621153401764</v>
      </c>
      <c r="L31" s="1">
        <v>-1.3179743597100035</v>
      </c>
      <c r="M31" s="1">
        <v>76.343602285714425</v>
      </c>
      <c r="O31" s="1">
        <f t="shared" si="0"/>
        <v>0.6</v>
      </c>
      <c r="P31" s="1">
        <f t="shared" si="1"/>
        <v>4.0190036005209357</v>
      </c>
      <c r="Q31" s="1">
        <f t="shared" si="2"/>
        <v>1.3479621153401764</v>
      </c>
      <c r="R31" s="1">
        <f t="shared" si="3"/>
        <v>1.8170018643923631</v>
      </c>
      <c r="S31" s="1">
        <f t="shared" si="4"/>
        <v>0.80877726920410586</v>
      </c>
    </row>
    <row r="32" spans="1:24" x14ac:dyDescent="0.3">
      <c r="A32" s="1">
        <v>0.70000000000000007</v>
      </c>
      <c r="B32" s="1">
        <v>10</v>
      </c>
      <c r="C32" s="1">
        <v>6.8571087463249274</v>
      </c>
      <c r="D32" s="1">
        <v>6.5288058243136744</v>
      </c>
      <c r="E32" s="1">
        <v>5.6458492159732474</v>
      </c>
      <c r="F32" s="1">
        <v>4.5649336089498211</v>
      </c>
      <c r="G32" s="1">
        <v>3.3486134309836335</v>
      </c>
      <c r="H32" s="1">
        <v>-1.904711734825286</v>
      </c>
      <c r="I32" s="1">
        <v>-4.8883436437273486</v>
      </c>
      <c r="J32" s="1">
        <v>3.7428872633741639</v>
      </c>
      <c r="K32" s="1">
        <v>-1.2786511531445166</v>
      </c>
      <c r="L32" s="1">
        <v>-1.3103512947352587</v>
      </c>
      <c r="M32" s="1">
        <v>62.749319839206841</v>
      </c>
      <c r="O32" s="1">
        <f t="shared" si="0"/>
        <v>0.70000000000000007</v>
      </c>
      <c r="P32" s="1">
        <f t="shared" si="1"/>
        <v>3.3486134309836335</v>
      </c>
      <c r="Q32" s="1">
        <f t="shared" si="2"/>
        <v>1.2786511531445166</v>
      </c>
      <c r="R32" s="1">
        <f t="shared" si="3"/>
        <v>1.6349487714378022</v>
      </c>
      <c r="S32" s="1">
        <f t="shared" si="4"/>
        <v>0.89505580720116173</v>
      </c>
    </row>
    <row r="33" spans="1:19" x14ac:dyDescent="0.3">
      <c r="A33" s="1">
        <v>0.8</v>
      </c>
      <c r="B33" s="1">
        <v>10</v>
      </c>
      <c r="C33" s="1">
        <v>5.0737147342091102</v>
      </c>
      <c r="D33" s="1">
        <v>5.9509293288105516</v>
      </c>
      <c r="E33" s="1">
        <v>4.8294699851955087</v>
      </c>
      <c r="F33" s="1">
        <v>3.8251621909410103</v>
      </c>
      <c r="G33" s="1">
        <v>2.6885368632849298</v>
      </c>
      <c r="H33" s="1">
        <v>-1.4673575132431835</v>
      </c>
      <c r="I33" s="1">
        <v>-2.6283819384261662</v>
      </c>
      <c r="J33" s="1">
        <v>3.246412164142559</v>
      </c>
      <c r="K33" s="1">
        <v>-0.80203964046992837</v>
      </c>
      <c r="L33" s="1">
        <v>-0.85721911937153461</v>
      </c>
      <c r="M33" s="1">
        <v>52.407036264066889</v>
      </c>
      <c r="O33" s="1">
        <f t="shared" si="0"/>
        <v>0.8</v>
      </c>
      <c r="P33" s="1">
        <f t="shared" si="1"/>
        <v>2.6885368632849298</v>
      </c>
      <c r="Q33" s="1">
        <f t="shared" si="2"/>
        <v>0.80203964046992837</v>
      </c>
      <c r="R33" s="1">
        <f t="shared" si="3"/>
        <v>0.64326758488513192</v>
      </c>
      <c r="S33" s="1">
        <f t="shared" si="4"/>
        <v>0.64163171237594274</v>
      </c>
    </row>
    <row r="34" spans="1:19" x14ac:dyDescent="0.3">
      <c r="A34" s="1">
        <v>0.9</v>
      </c>
      <c r="B34" s="1">
        <v>10</v>
      </c>
      <c r="C34" s="1">
        <v>3.7667492135405287</v>
      </c>
      <c r="D34" s="1">
        <v>5.5759857907315142</v>
      </c>
      <c r="E34" s="1">
        <v>4.1806938960960016</v>
      </c>
      <c r="F34" s="1">
        <v>3.3159087514488879</v>
      </c>
      <c r="G34" s="1">
        <v>2.2650236692758727</v>
      </c>
      <c r="H34" s="1">
        <v>-0.26365685266649908</v>
      </c>
      <c r="I34" s="1">
        <v>0.62237408539316585</v>
      </c>
      <c r="J34" s="1">
        <v>2.7199991986380541</v>
      </c>
      <c r="K34" s="1">
        <v>-0.26722768629171156</v>
      </c>
      <c r="L34" s="1">
        <v>-0.31607832383338552</v>
      </c>
      <c r="M34" s="1">
        <v>47.39162969816082</v>
      </c>
      <c r="O34" s="1">
        <f t="shared" si="0"/>
        <v>0.9</v>
      </c>
      <c r="P34" s="1">
        <f t="shared" si="1"/>
        <v>2.2650236692758727</v>
      </c>
      <c r="Q34" s="1">
        <f t="shared" si="2"/>
        <v>0.26722768629171156</v>
      </c>
      <c r="R34" s="1">
        <f t="shared" si="3"/>
        <v>7.1410636320821411E-2</v>
      </c>
      <c r="S34" s="1">
        <f t="shared" si="4"/>
        <v>0.24050491766254042</v>
      </c>
    </row>
    <row r="35" spans="1:19" x14ac:dyDescent="0.3">
      <c r="A35" s="1">
        <v>1</v>
      </c>
      <c r="B35" s="1">
        <v>10</v>
      </c>
      <c r="C35" s="1">
        <v>3.7263572901998092</v>
      </c>
      <c r="D35" s="1">
        <v>4.9670252287900718</v>
      </c>
      <c r="E35" s="1">
        <v>3.8426593573814776</v>
      </c>
      <c r="F35" s="1">
        <v>3.0392827088676184</v>
      </c>
      <c r="G35" s="1">
        <v>2.0968731670949556</v>
      </c>
      <c r="H35" s="1">
        <v>0.94953249437677123</v>
      </c>
      <c r="I35" s="1">
        <v>3.3107679443873761</v>
      </c>
      <c r="J35" s="1">
        <v>2.3529928744409578</v>
      </c>
      <c r="K35" s="1">
        <v>0.11940014946797683</v>
      </c>
      <c r="L35" s="1">
        <v>8.9768122208532475E-2</v>
      </c>
      <c r="M35" s="1">
        <v>47.008217674414752</v>
      </c>
      <c r="O35" s="1">
        <f t="shared" si="0"/>
        <v>1</v>
      </c>
      <c r="P35" s="1">
        <f t="shared" si="1"/>
        <v>2.0968731670949556</v>
      </c>
      <c r="Q35" s="1">
        <f t="shared" si="2"/>
        <v>0.11940014946797683</v>
      </c>
      <c r="R35" s="1">
        <f t="shared" si="3"/>
        <v>1.4256395692975208E-2</v>
      </c>
      <c r="S35" s="1">
        <f t="shared" si="4"/>
        <v>0.11940014946797683</v>
      </c>
    </row>
    <row r="36" spans="1:19" x14ac:dyDescent="0.3">
      <c r="A36" s="1">
        <v>1.1000000000000001</v>
      </c>
      <c r="B36" s="1">
        <v>10</v>
      </c>
      <c r="C36" s="1">
        <v>4.646564781683213</v>
      </c>
      <c r="D36" s="1">
        <v>4.3845718563476179</v>
      </c>
      <c r="E36" s="1">
        <v>3.6698665713111822</v>
      </c>
      <c r="F36" s="1">
        <v>2.9192433900926225</v>
      </c>
      <c r="G36" s="1">
        <v>2.0892952502630395</v>
      </c>
      <c r="H36" s="1">
        <v>1.7838644918343181</v>
      </c>
      <c r="I36" s="1">
        <v>4.8879989796213232</v>
      </c>
      <c r="J36" s="1">
        <v>2.1779086170892463</v>
      </c>
      <c r="K36" s="1">
        <v>0.31188450936224799</v>
      </c>
      <c r="L36" s="1">
        <v>0.30025173603117894</v>
      </c>
      <c r="M36" s="1">
        <v>49.407724742297283</v>
      </c>
      <c r="O36" s="1">
        <f t="shared" si="0"/>
        <v>1.1000000000000001</v>
      </c>
      <c r="P36" s="1">
        <f t="shared" si="1"/>
        <v>2.0892952502630395</v>
      </c>
      <c r="Q36" s="1">
        <f t="shared" si="2"/>
        <v>0.31188450936224799</v>
      </c>
      <c r="R36" s="1">
        <f t="shared" si="3"/>
        <v>9.7271947180130158E-2</v>
      </c>
      <c r="S36" s="1">
        <f t="shared" si="4"/>
        <v>0.34307296029847278</v>
      </c>
    </row>
    <row r="37" spans="1:19" x14ac:dyDescent="0.3">
      <c r="A37" s="1">
        <v>1.2</v>
      </c>
      <c r="B37" s="1">
        <v>10</v>
      </c>
      <c r="C37" s="1">
        <v>5.7426569573201265</v>
      </c>
      <c r="D37" s="1">
        <v>4.2526312176449563</v>
      </c>
      <c r="E37" s="1">
        <v>3.5359394307259371</v>
      </c>
      <c r="F37" s="1">
        <v>2.8667476394096325</v>
      </c>
      <c r="G37" s="1">
        <v>2.1388956354389497</v>
      </c>
      <c r="H37" s="1">
        <v>2.2012357922678865</v>
      </c>
      <c r="I37" s="1">
        <v>5.5365400410268943</v>
      </c>
      <c r="J37" s="1">
        <v>2.1365741612377289</v>
      </c>
      <c r="K37" s="1">
        <v>0.36308420285370963</v>
      </c>
      <c r="L37" s="1">
        <v>0.36210015019089337</v>
      </c>
      <c r="M37" s="1">
        <v>52.892628915743643</v>
      </c>
      <c r="O37" s="1">
        <f t="shared" si="0"/>
        <v>1.2</v>
      </c>
      <c r="P37" s="1">
        <f t="shared" si="1"/>
        <v>2.1388956354389497</v>
      </c>
      <c r="Q37" s="1">
        <f t="shared" si="2"/>
        <v>0.36308420285370963</v>
      </c>
      <c r="R37" s="1">
        <f t="shared" si="3"/>
        <v>0.13183013836191376</v>
      </c>
      <c r="S37" s="1">
        <f t="shared" si="4"/>
        <v>0.43570104342445154</v>
      </c>
    </row>
    <row r="38" spans="1:19" x14ac:dyDescent="0.3">
      <c r="A38" s="1">
        <v>1.3</v>
      </c>
      <c r="B38" s="1">
        <v>10</v>
      </c>
      <c r="C38" s="1">
        <v>6.5894006620153691</v>
      </c>
      <c r="D38" s="1">
        <v>4.5053285541093828</v>
      </c>
      <c r="E38" s="1">
        <v>3.5029781159955902</v>
      </c>
      <c r="F38" s="1">
        <v>2.832710389859133</v>
      </c>
      <c r="G38" s="1">
        <v>2.1845205501467855</v>
      </c>
      <c r="H38" s="1">
        <v>2.3434793517412471</v>
      </c>
      <c r="I38" s="1">
        <v>5.6888444257998589</v>
      </c>
      <c r="J38" s="1">
        <v>2.1550405099003549</v>
      </c>
      <c r="K38" s="1">
        <v>0.34782682841156065</v>
      </c>
      <c r="L38" s="1">
        <v>0.35058140991433362</v>
      </c>
      <c r="M38" s="1">
        <v>56.467652540704918</v>
      </c>
      <c r="O38" s="1">
        <f t="shared" si="0"/>
        <v>1.3</v>
      </c>
      <c r="P38" s="1">
        <f t="shared" si="1"/>
        <v>2.1845205501467855</v>
      </c>
      <c r="Q38" s="1">
        <f t="shared" si="2"/>
        <v>0.34782682841156065</v>
      </c>
      <c r="R38" s="1">
        <f t="shared" si="3"/>
        <v>0.12098350256284525</v>
      </c>
      <c r="S38" s="1">
        <f t="shared" si="4"/>
        <v>0.45217487693502884</v>
      </c>
    </row>
    <row r="39" spans="1:19" x14ac:dyDescent="0.3">
      <c r="A39" s="1">
        <v>1.4</v>
      </c>
      <c r="B39" s="1">
        <v>10</v>
      </c>
      <c r="C39" s="1">
        <v>7.1390138366916815</v>
      </c>
      <c r="D39" s="1">
        <v>4.8953224350847124</v>
      </c>
      <c r="E39" s="1">
        <v>3.5983093394453238</v>
      </c>
      <c r="F39" s="1">
        <v>2.8288375660393332</v>
      </c>
      <c r="G39" s="1">
        <v>2.2122509636190451</v>
      </c>
      <c r="H39" s="1">
        <v>2.3701699663110785</v>
      </c>
      <c r="I39" s="1">
        <v>5.6955061449113318</v>
      </c>
      <c r="J39" s="1">
        <v>2.1846400059226543</v>
      </c>
      <c r="K39" s="1">
        <v>0.31817506167019616</v>
      </c>
      <c r="L39" s="1">
        <v>0.32104331880518133</v>
      </c>
      <c r="M39" s="1">
        <v>59.782593904705571</v>
      </c>
      <c r="O39" s="1">
        <f t="shared" si="0"/>
        <v>1.4</v>
      </c>
      <c r="P39" s="1">
        <f t="shared" si="1"/>
        <v>2.2122509636190451</v>
      </c>
      <c r="Q39" s="1">
        <f t="shared" si="2"/>
        <v>0.31817506167019616</v>
      </c>
      <c r="R39" s="1">
        <f t="shared" si="3"/>
        <v>0.10123536986883312</v>
      </c>
      <c r="S39" s="1">
        <f t="shared" si="4"/>
        <v>0.44544508633827457</v>
      </c>
    </row>
    <row r="40" spans="1:19" x14ac:dyDescent="0.3">
      <c r="A40" s="1">
        <v>1.5</v>
      </c>
      <c r="B40" s="1">
        <v>10</v>
      </c>
      <c r="C40" s="1">
        <v>7.4746048926104747</v>
      </c>
      <c r="D40" s="1">
        <v>5.2720203799967269</v>
      </c>
      <c r="E40" s="1">
        <v>3.7816423147569762</v>
      </c>
      <c r="F40" s="1">
        <v>2.8730586233990492</v>
      </c>
      <c r="G40" s="1">
        <v>2.2359419126080158</v>
      </c>
      <c r="H40" s="1">
        <v>2.3745571921515194</v>
      </c>
      <c r="I40" s="1">
        <v>5.7024964703372172</v>
      </c>
      <c r="J40" s="1">
        <v>2.210564529608579</v>
      </c>
      <c r="K40" s="1">
        <v>0.29195306339287175</v>
      </c>
      <c r="L40" s="1">
        <v>0.29446183232371093</v>
      </c>
      <c r="M40" s="1">
        <v>62.817216797358469</v>
      </c>
      <c r="O40" s="1">
        <f t="shared" si="0"/>
        <v>1.5</v>
      </c>
      <c r="P40" s="1">
        <f t="shared" si="1"/>
        <v>2.2359419126080158</v>
      </c>
      <c r="Q40" s="1">
        <f t="shared" si="2"/>
        <v>0.29195306339287175</v>
      </c>
      <c r="R40" s="1">
        <f t="shared" si="3"/>
        <v>8.5236591224482183E-2</v>
      </c>
      <c r="S40" s="1">
        <f t="shared" si="4"/>
        <v>0.43792959508930762</v>
      </c>
    </row>
    <row r="41" spans="1:19" x14ac:dyDescent="0.3">
      <c r="A41" s="1">
        <v>1.6</v>
      </c>
      <c r="B41" s="1">
        <v>10</v>
      </c>
      <c r="C41" s="1">
        <v>7.6776126625265952</v>
      </c>
      <c r="D41" s="1">
        <v>5.5838491477426961</v>
      </c>
      <c r="E41" s="1">
        <v>4.0028612956600789</v>
      </c>
      <c r="F41" s="1">
        <v>2.9655374093883271</v>
      </c>
      <c r="G41" s="1">
        <v>2.2723360042512071</v>
      </c>
      <c r="H41" s="1">
        <v>2.3752812687084295</v>
      </c>
      <c r="I41" s="1">
        <v>5.6947338949297377</v>
      </c>
      <c r="J41" s="1">
        <v>2.2387471395403797</v>
      </c>
      <c r="K41" s="1">
        <v>0.2644837441221477</v>
      </c>
      <c r="L41" s="1">
        <v>0.26759539271789334</v>
      </c>
      <c r="M41" s="1">
        <v>65.591128989863407</v>
      </c>
      <c r="O41" s="1">
        <f t="shared" si="0"/>
        <v>1.6</v>
      </c>
      <c r="P41" s="1">
        <f t="shared" si="1"/>
        <v>2.2723360042512071</v>
      </c>
      <c r="Q41" s="1">
        <f t="shared" si="2"/>
        <v>0.2644837441221477</v>
      </c>
      <c r="R41" s="1">
        <f t="shared" si="3"/>
        <v>6.9951650904869697E-2</v>
      </c>
      <c r="S41" s="1">
        <f t="shared" si="4"/>
        <v>0.42317399059543637</v>
      </c>
    </row>
    <row r="42" spans="1:19" x14ac:dyDescent="0.3">
      <c r="A42" s="1">
        <v>1.7</v>
      </c>
      <c r="B42" s="1">
        <v>10</v>
      </c>
      <c r="C42" s="1">
        <v>7.7969608508256476</v>
      </c>
      <c r="D42" s="1">
        <v>5.8195325901027095</v>
      </c>
      <c r="E42" s="1">
        <v>4.2213697523549847</v>
      </c>
      <c r="F42" s="1">
        <v>3.0907492719768443</v>
      </c>
      <c r="G42" s="1">
        <v>2.328460154282435</v>
      </c>
      <c r="H42" s="1">
        <v>2.3512682124159685</v>
      </c>
      <c r="I42" s="1">
        <v>5.6013781450435873</v>
      </c>
      <c r="J42" s="1">
        <v>2.2791321114563572</v>
      </c>
      <c r="K42" s="1">
        <v>0.22563361921268044</v>
      </c>
      <c r="L42" s="1">
        <v>0.23023173507685968</v>
      </c>
      <c r="M42" s="1">
        <v>68.034895611496395</v>
      </c>
      <c r="O42" s="1">
        <f t="shared" si="0"/>
        <v>1.7</v>
      </c>
      <c r="P42" s="1">
        <f t="shared" si="1"/>
        <v>2.328460154282435</v>
      </c>
      <c r="Q42" s="1">
        <f t="shared" si="2"/>
        <v>0.22563361921268044</v>
      </c>
      <c r="R42" s="1">
        <f t="shared" si="3"/>
        <v>5.0910530119012871E-2</v>
      </c>
      <c r="S42" s="1">
        <f t="shared" si="4"/>
        <v>0.38357715266155673</v>
      </c>
    </row>
    <row r="43" spans="1:19" x14ac:dyDescent="0.3">
      <c r="A43" s="1">
        <v>1.8</v>
      </c>
      <c r="B43" s="1">
        <v>10</v>
      </c>
      <c r="C43" s="1">
        <v>7.8553601146942613</v>
      </c>
      <c r="D43" s="1">
        <v>5.9775326370690998</v>
      </c>
      <c r="E43" s="1">
        <v>4.4057815449895559</v>
      </c>
      <c r="F43" s="1">
        <v>3.2236611952054566</v>
      </c>
      <c r="G43" s="1">
        <v>2.3989543502208601</v>
      </c>
      <c r="H43" s="1">
        <v>2.2790196590138088</v>
      </c>
      <c r="I43" s="1">
        <v>5.3760131031437446</v>
      </c>
      <c r="J43" s="1">
        <v>2.3353919195078197</v>
      </c>
      <c r="K43" s="1">
        <v>0.1708559214546419</v>
      </c>
      <c r="L43" s="1">
        <v>0.17698560947711917</v>
      </c>
      <c r="M43" s="1">
        <v>70.002530690622308</v>
      </c>
      <c r="O43" s="1">
        <f t="shared" si="0"/>
        <v>1.8</v>
      </c>
      <c r="P43" s="1">
        <f t="shared" si="1"/>
        <v>2.3989543502208601</v>
      </c>
      <c r="Q43" s="1">
        <f t="shared" si="2"/>
        <v>0.1708559214546419</v>
      </c>
      <c r="R43" s="1">
        <f t="shared" si="3"/>
        <v>2.9191745896114764E-2</v>
      </c>
      <c r="S43" s="1">
        <f t="shared" si="4"/>
        <v>0.30754065861835544</v>
      </c>
    </row>
    <row r="44" spans="1:19" x14ac:dyDescent="0.3">
      <c r="A44" s="1">
        <v>1.9</v>
      </c>
      <c r="B44" s="1">
        <v>10</v>
      </c>
      <c r="C44" s="1">
        <v>7.8624246217445144</v>
      </c>
      <c r="D44" s="1">
        <v>6.05926896557619</v>
      </c>
      <c r="E44" s="1">
        <v>4.5347738463680987</v>
      </c>
      <c r="F44" s="1">
        <v>3.3380328051493064</v>
      </c>
      <c r="G44" s="1">
        <v>2.46976411872904</v>
      </c>
      <c r="H44" s="1">
        <v>2.1545344393081769</v>
      </c>
      <c r="I44" s="1">
        <v>5.032312436755241</v>
      </c>
      <c r="J44" s="1">
        <v>2.4019308972157782</v>
      </c>
      <c r="K44" s="1">
        <v>0.1048689362915125</v>
      </c>
      <c r="L44" s="1">
        <v>0.1116715674652644</v>
      </c>
      <c r="M44" s="1">
        <v>71.353280522664363</v>
      </c>
      <c r="O44" s="1">
        <f t="shared" si="0"/>
        <v>1.9</v>
      </c>
      <c r="P44" s="1">
        <f t="shared" si="1"/>
        <v>2.46976411872904</v>
      </c>
      <c r="Q44" s="1">
        <f t="shared" si="2"/>
        <v>0.1048689362915125</v>
      </c>
      <c r="R44" s="1">
        <f t="shared" si="3"/>
        <v>1.0997493798913308E-2</v>
      </c>
      <c r="S44" s="1">
        <f t="shared" si="4"/>
        <v>0.19925097895387375</v>
      </c>
    </row>
    <row r="45" spans="1:19" x14ac:dyDescent="0.3">
      <c r="A45" s="1">
        <v>2</v>
      </c>
      <c r="B45" s="1">
        <v>10</v>
      </c>
      <c r="C45" s="1">
        <v>7.8250606266808633</v>
      </c>
      <c r="D45" s="1">
        <v>6.0707316547600767</v>
      </c>
      <c r="E45" s="1">
        <v>4.5995001293207389</v>
      </c>
      <c r="F45" s="1">
        <v>3.415055627143599</v>
      </c>
      <c r="G45" s="1">
        <v>2.5257398184589994</v>
      </c>
      <c r="H45" s="1">
        <v>1.9976540473576649</v>
      </c>
      <c r="I45" s="1">
        <v>4.6382870171321571</v>
      </c>
      <c r="J45" s="1">
        <v>2.4668045970874459</v>
      </c>
      <c r="K45" s="1">
        <v>3.9232644146931506E-2</v>
      </c>
      <c r="L45" s="1">
        <v>4.5402583025162979E-2</v>
      </c>
      <c r="M45" s="1">
        <v>72.035177180543016</v>
      </c>
      <c r="O45" s="1">
        <f t="shared" si="0"/>
        <v>2</v>
      </c>
      <c r="P45" s="1">
        <f t="shared" si="1"/>
        <v>2.5257398184589994</v>
      </c>
      <c r="Q45" s="1">
        <f t="shared" si="2"/>
        <v>3.9232644146931506E-2</v>
      </c>
      <c r="R45" s="1">
        <f t="shared" si="3"/>
        <v>1.539200366759759E-3</v>
      </c>
      <c r="S45" s="1">
        <f t="shared" si="4"/>
        <v>7.8465288293863011E-2</v>
      </c>
    </row>
    <row r="46" spans="1:19" x14ac:dyDescent="0.3">
      <c r="A46" s="1">
        <v>2.1</v>
      </c>
      <c r="B46" s="1">
        <v>10</v>
      </c>
      <c r="C46" s="1">
        <v>7.7532362034833966</v>
      </c>
      <c r="D46" s="1">
        <v>6.024321962192638</v>
      </c>
      <c r="E46" s="1">
        <v>4.6038335850124819</v>
      </c>
      <c r="F46" s="1">
        <v>3.4481493883011956</v>
      </c>
      <c r="G46" s="1">
        <v>2.5576308316633414</v>
      </c>
      <c r="H46" s="1">
        <v>1.8421850149491159</v>
      </c>
      <c r="I46" s="1">
        <v>4.281795719981746</v>
      </c>
      <c r="J46" s="1">
        <v>2.5177550388494829</v>
      </c>
      <c r="K46" s="1">
        <v>-1.354882306827232E-2</v>
      </c>
      <c r="L46" s="1">
        <v>-9.1282856463688038E-3</v>
      </c>
      <c r="M46" s="1">
        <v>72.122333943545783</v>
      </c>
      <c r="O46" s="1">
        <f t="shared" si="0"/>
        <v>2.1</v>
      </c>
      <c r="P46" s="1">
        <f t="shared" si="1"/>
        <v>2.5576308316633414</v>
      </c>
      <c r="Q46" s="1">
        <f t="shared" si="2"/>
        <v>1.354882306827232E-2</v>
      </c>
      <c r="R46" s="1">
        <f t="shared" si="3"/>
        <v>1.8357060653534816E-4</v>
      </c>
      <c r="S46" s="1">
        <f t="shared" si="4"/>
        <v>2.8452528443371872E-2</v>
      </c>
    </row>
    <row r="47" spans="1:19" x14ac:dyDescent="0.3">
      <c r="A47" s="1">
        <v>2.2000000000000002</v>
      </c>
      <c r="B47" s="1">
        <v>10</v>
      </c>
      <c r="C47" s="1">
        <v>7.6616131409857875</v>
      </c>
      <c r="D47" s="1">
        <v>5.9382615572363333</v>
      </c>
      <c r="E47" s="1">
        <v>4.5613198973193514</v>
      </c>
      <c r="F47" s="1">
        <v>3.4421293778503048</v>
      </c>
      <c r="G47" s="1">
        <v>2.564622318305013</v>
      </c>
      <c r="H47" s="1">
        <v>1.720123490725149</v>
      </c>
      <c r="I47" s="1">
        <v>4.0315370571746234</v>
      </c>
      <c r="J47" s="1">
        <v>2.5474335386606639</v>
      </c>
      <c r="K47" s="1">
        <v>-4.5490969233398904E-2</v>
      </c>
      <c r="L47" s="1">
        <v>-4.3322366681981528E-2</v>
      </c>
      <c r="M47" s="1">
        <v>71.792433260962881</v>
      </c>
      <c r="O47" s="1">
        <f t="shared" si="0"/>
        <v>2.2000000000000002</v>
      </c>
      <c r="P47" s="1">
        <f t="shared" si="1"/>
        <v>2.564622318305013</v>
      </c>
      <c r="Q47" s="1">
        <f t="shared" si="2"/>
        <v>4.5490969233398904E-2</v>
      </c>
      <c r="R47" s="1">
        <f t="shared" si="3"/>
        <v>2.0694282817940455E-3</v>
      </c>
      <c r="S47" s="1">
        <f t="shared" si="4"/>
        <v>0.10008013231347759</v>
      </c>
    </row>
    <row r="48" spans="1:19" x14ac:dyDescent="0.3">
      <c r="A48" s="1">
        <v>2.2999999999999998</v>
      </c>
      <c r="B48" s="1">
        <v>10</v>
      </c>
      <c r="C48" s="1">
        <v>7.5678960452381991</v>
      </c>
      <c r="D48" s="1">
        <v>5.8337470352235172</v>
      </c>
      <c r="E48" s="1">
        <v>4.490220449597297</v>
      </c>
      <c r="F48" s="1">
        <v>3.4086082389325161</v>
      </c>
      <c r="G48" s="1">
        <v>2.5523260386919886</v>
      </c>
      <c r="H48" s="1">
        <v>1.6497899077384492</v>
      </c>
      <c r="I48" s="1">
        <v>3.9156074381231263</v>
      </c>
      <c r="J48" s="1">
        <v>2.555185371977255</v>
      </c>
      <c r="K48" s="1">
        <v>-5.529552437495644E-2</v>
      </c>
      <c r="L48" s="1">
        <v>-5.5223588941529567E-2</v>
      </c>
      <c r="M48" s="1">
        <v>71.266419189214147</v>
      </c>
      <c r="O48" s="1">
        <f t="shared" si="0"/>
        <v>2.2999999999999998</v>
      </c>
      <c r="P48" s="1">
        <f t="shared" si="1"/>
        <v>2.5523260386919886</v>
      </c>
      <c r="Q48" s="1">
        <f t="shared" si="2"/>
        <v>5.529552437495644E-2</v>
      </c>
      <c r="R48" s="1">
        <f t="shared" si="3"/>
        <v>3.0575950159014019E-3</v>
      </c>
      <c r="S48" s="1">
        <f t="shared" si="4"/>
        <v>0.12717970606239981</v>
      </c>
    </row>
    <row r="49" spans="1:19" x14ac:dyDescent="0.3">
      <c r="A49" s="1">
        <v>2.4</v>
      </c>
      <c r="B49" s="1">
        <v>10</v>
      </c>
      <c r="C49" s="1">
        <v>7.4890021844891619</v>
      </c>
      <c r="D49" s="1">
        <v>5.7311807517878801</v>
      </c>
      <c r="E49" s="1">
        <v>4.4087635238902498</v>
      </c>
      <c r="F49" s="1">
        <v>3.360859536288388</v>
      </c>
      <c r="G49" s="1">
        <v>2.5289042542796221</v>
      </c>
      <c r="H49" s="1">
        <v>1.6328943329505179</v>
      </c>
      <c r="I49" s="1">
        <v>3.9232384795686128</v>
      </c>
      <c r="J49" s="1">
        <v>2.5455404653346858</v>
      </c>
      <c r="K49" s="1">
        <v>-4.7098539146051888E-2</v>
      </c>
      <c r="L49" s="1">
        <v>-4.8543858511123091E-2</v>
      </c>
      <c r="M49" s="1">
        <v>70.746300614633142</v>
      </c>
      <c r="O49" s="1">
        <f t="shared" si="0"/>
        <v>2.4</v>
      </c>
      <c r="P49" s="1">
        <f t="shared" si="1"/>
        <v>2.5289042542796221</v>
      </c>
      <c r="Q49" s="1">
        <f t="shared" si="2"/>
        <v>4.7098539146051888E-2</v>
      </c>
      <c r="R49" s="1">
        <f t="shared" si="3"/>
        <v>2.218272389692182E-3</v>
      </c>
      <c r="S49" s="1">
        <f t="shared" si="4"/>
        <v>0.11303649395052452</v>
      </c>
    </row>
    <row r="50" spans="1:19" x14ac:dyDescent="0.3">
      <c r="A50" s="1">
        <v>2.5</v>
      </c>
      <c r="B50" s="1">
        <v>10</v>
      </c>
      <c r="C50" s="1">
        <v>7.436870730891755</v>
      </c>
      <c r="D50" s="1">
        <v>5.6468670545766635</v>
      </c>
      <c r="E50" s="1">
        <v>4.3320200855928572</v>
      </c>
      <c r="F50" s="1">
        <v>3.3103466100216585</v>
      </c>
      <c r="G50" s="1">
        <v>2.5019036742839149</v>
      </c>
      <c r="H50" s="1">
        <v>1.6589366652890927</v>
      </c>
      <c r="I50" s="1">
        <v>4.0204743120865105</v>
      </c>
      <c r="J50" s="1">
        <v>2.5253086245161978</v>
      </c>
      <c r="K50" s="1">
        <v>-2.7610603017863777E-2</v>
      </c>
      <c r="L50" s="1">
        <v>-2.9867973293265404E-2</v>
      </c>
      <c r="M50" s="1">
        <v>70.37609701939769</v>
      </c>
      <c r="O50" s="1">
        <f t="shared" si="0"/>
        <v>2.5</v>
      </c>
      <c r="P50" s="1">
        <f t="shared" si="1"/>
        <v>2.5019036742839149</v>
      </c>
      <c r="Q50" s="1">
        <f t="shared" si="2"/>
        <v>2.7610603017863777E-2</v>
      </c>
      <c r="R50" s="1">
        <f t="shared" si="3"/>
        <v>7.6234539901006836E-4</v>
      </c>
      <c r="S50" s="1">
        <f t="shared" si="4"/>
        <v>6.9026507544659443E-2</v>
      </c>
    </row>
    <row r="51" spans="1:19" x14ac:dyDescent="0.3">
      <c r="A51" s="1">
        <v>2.6</v>
      </c>
      <c r="B51" s="1">
        <v>10</v>
      </c>
      <c r="C51" s="1">
        <v>7.4159845019881967</v>
      </c>
      <c r="D51" s="1">
        <v>5.5909921733611005</v>
      </c>
      <c r="E51" s="1">
        <v>4.2706044595372887</v>
      </c>
      <c r="F51" s="1">
        <v>3.2653714187511147</v>
      </c>
      <c r="G51" s="1">
        <v>2.4767875856264006</v>
      </c>
      <c r="H51" s="1">
        <v>1.7121513470679881</v>
      </c>
      <c r="I51" s="1">
        <v>4.1672390468895557</v>
      </c>
      <c r="J51" s="1">
        <v>2.5010878710022273</v>
      </c>
      <c r="K51" s="1">
        <v>-3.5303401023556447E-3</v>
      </c>
      <c r="L51" s="1">
        <v>-5.9809976161520062E-3</v>
      </c>
      <c r="M51" s="1">
        <v>70.231083816381926</v>
      </c>
      <c r="O51" s="1">
        <f t="shared" si="0"/>
        <v>2.6</v>
      </c>
      <c r="P51" s="1">
        <f t="shared" si="1"/>
        <v>2.4767875856264006</v>
      </c>
      <c r="Q51" s="1">
        <f t="shared" si="2"/>
        <v>3.5303401023556447E-3</v>
      </c>
      <c r="R51" s="1">
        <f t="shared" si="3"/>
        <v>1.2463301238300464E-5</v>
      </c>
      <c r="S51" s="1">
        <f t="shared" si="4"/>
        <v>9.1788842661246761E-3</v>
      </c>
    </row>
    <row r="52" spans="1:19" x14ac:dyDescent="0.3">
      <c r="A52" s="1">
        <v>2.7</v>
      </c>
      <c r="B52" s="1">
        <v>10</v>
      </c>
      <c r="C52" s="1">
        <v>7.4236366259892748</v>
      </c>
      <c r="D52" s="1">
        <v>5.5670761835573899</v>
      </c>
      <c r="E52" s="1">
        <v>4.2305725810390609</v>
      </c>
      <c r="F52" s="1">
        <v>3.231142104556977</v>
      </c>
      <c r="G52" s="1">
        <v>2.4568463264090332</v>
      </c>
      <c r="H52" s="1">
        <v>1.7770897714759717</v>
      </c>
      <c r="I52" s="1">
        <v>4.3284203922395665</v>
      </c>
      <c r="J52" s="1">
        <v>2.4779590724892384</v>
      </c>
      <c r="K52" s="1">
        <v>1.9884433445097383E-2</v>
      </c>
      <c r="L52" s="1">
        <v>1.7685253714762261E-2</v>
      </c>
      <c r="M52" s="1">
        <v>70.326805245435352</v>
      </c>
      <c r="O52" s="1">
        <f t="shared" si="0"/>
        <v>2.7</v>
      </c>
      <c r="P52" s="1">
        <f t="shared" si="1"/>
        <v>2.4568463264090332</v>
      </c>
      <c r="Q52" s="1">
        <f t="shared" si="2"/>
        <v>1.9884433445097383E-2</v>
      </c>
      <c r="R52" s="1">
        <f t="shared" si="3"/>
        <v>3.9539069343250735E-4</v>
      </c>
      <c r="S52" s="1">
        <f t="shared" si="4"/>
        <v>5.3687970301762936E-2</v>
      </c>
    </row>
    <row r="53" spans="1:19" x14ac:dyDescent="0.3">
      <c r="A53" s="1">
        <v>2.8</v>
      </c>
      <c r="B53" s="1">
        <v>10</v>
      </c>
      <c r="C53" s="1">
        <v>7.452317403891155</v>
      </c>
      <c r="D53" s="1">
        <v>5.5727170721856547</v>
      </c>
      <c r="E53" s="1">
        <v>4.2138189401435717</v>
      </c>
      <c r="F53" s="1">
        <v>3.2103241579563293</v>
      </c>
      <c r="G53" s="1">
        <v>2.4437215645499077</v>
      </c>
      <c r="H53" s="1">
        <v>1.8414377318286657</v>
      </c>
      <c r="I53" s="1">
        <v>4.4779925961776357</v>
      </c>
      <c r="J53" s="1">
        <v>2.4592282928559541</v>
      </c>
      <c r="K53" s="1">
        <v>3.9158044618451626E-2</v>
      </c>
      <c r="L53" s="1">
        <v>3.7482610801666816E-2</v>
      </c>
      <c r="M53" s="1">
        <v>70.636074422024976</v>
      </c>
      <c r="O53" s="1">
        <f t="shared" si="0"/>
        <v>2.8</v>
      </c>
      <c r="P53" s="1">
        <f t="shared" si="1"/>
        <v>2.4437215645499077</v>
      </c>
      <c r="Q53" s="1">
        <f t="shared" si="2"/>
        <v>3.9158044618451626E-2</v>
      </c>
      <c r="R53" s="1">
        <f t="shared" si="3"/>
        <v>1.5333524583406484E-3</v>
      </c>
      <c r="S53" s="1">
        <f t="shared" si="4"/>
        <v>0.10964252493166454</v>
      </c>
    </row>
    <row r="54" spans="1:19" x14ac:dyDescent="0.3">
      <c r="A54" s="1">
        <v>2.9</v>
      </c>
      <c r="B54" s="1">
        <v>10</v>
      </c>
      <c r="C54" s="1">
        <v>7.4926950459825159</v>
      </c>
      <c r="D54" s="1">
        <v>5.6012404809964655</v>
      </c>
      <c r="E54" s="1">
        <v>4.2186544454986734</v>
      </c>
      <c r="F54" s="1">
        <v>3.2034986202466578</v>
      </c>
      <c r="G54" s="1">
        <v>2.4379370418053719</v>
      </c>
      <c r="H54" s="1">
        <v>1.896592307188828</v>
      </c>
      <c r="I54" s="1">
        <v>4.5987485860094175</v>
      </c>
      <c r="J54" s="1">
        <v>2.446704574276636</v>
      </c>
      <c r="K54" s="1">
        <v>5.2349143067538691E-2</v>
      </c>
      <c r="L54" s="1">
        <v>5.1333558385243006E-2</v>
      </c>
      <c r="M54" s="1">
        <v>71.105695971562326</v>
      </c>
      <c r="O54" s="1">
        <f t="shared" si="0"/>
        <v>2.9</v>
      </c>
      <c r="P54" s="1">
        <f t="shared" si="1"/>
        <v>2.4379370418053719</v>
      </c>
      <c r="Q54" s="1">
        <f t="shared" si="2"/>
        <v>5.2349143067538691E-2</v>
      </c>
      <c r="R54" s="1">
        <f t="shared" si="3"/>
        <v>2.7404327799056341E-3</v>
      </c>
      <c r="S54" s="1">
        <f t="shared" si="4"/>
        <v>0.1518125148958622</v>
      </c>
    </row>
    <row r="55" spans="1:19" x14ac:dyDescent="0.3">
      <c r="A55" s="1">
        <v>3</v>
      </c>
      <c r="B55" s="1">
        <v>10</v>
      </c>
      <c r="C55" s="1">
        <v>7.5359563769678566</v>
      </c>
      <c r="D55" s="1">
        <v>5.6437338027670787</v>
      </c>
      <c r="E55" s="1">
        <v>4.2405721529686735</v>
      </c>
      <c r="F55" s="1">
        <v>3.2094267857633767</v>
      </c>
      <c r="G55" s="1">
        <v>2.4391828756145042</v>
      </c>
      <c r="H55" s="1">
        <v>1.9371970900250619</v>
      </c>
      <c r="I55" s="1">
        <v>4.6806788371177692</v>
      </c>
      <c r="J55" s="1">
        <v>2.4410606836237916</v>
      </c>
      <c r="K55" s="1">
        <v>5.8684397802124977E-2</v>
      </c>
      <c r="L55" s="1">
        <v>5.8361734764515998E-2</v>
      </c>
      <c r="M55" s="1">
        <v>71.669754259139083</v>
      </c>
      <c r="O55" s="1">
        <f t="shared" si="0"/>
        <v>3</v>
      </c>
      <c r="P55" s="1">
        <f t="shared" si="1"/>
        <v>2.4391828756145042</v>
      </c>
      <c r="Q55" s="1">
        <f t="shared" si="2"/>
        <v>5.8684397802124977E-2</v>
      </c>
      <c r="R55" s="1">
        <f t="shared" si="3"/>
        <v>3.4438585453980507E-3</v>
      </c>
      <c r="S55" s="1">
        <f t="shared" si="4"/>
        <v>0.17605319340637493</v>
      </c>
    </row>
    <row r="56" spans="1:19" x14ac:dyDescent="0.3">
      <c r="A56" s="1">
        <v>3.1</v>
      </c>
      <c r="B56" s="1">
        <v>10</v>
      </c>
      <c r="C56" s="1">
        <v>7.5751024699576037</v>
      </c>
      <c r="D56" s="1">
        <v>5.6909657306124588</v>
      </c>
      <c r="E56" s="1">
        <v>4.2732590969804987</v>
      </c>
      <c r="F56" s="1">
        <v>3.2253049554278803</v>
      </c>
      <c r="G56" s="1">
        <v>2.4463988077693894</v>
      </c>
      <c r="H56" s="1">
        <v>1.9605900414152944</v>
      </c>
      <c r="I56" s="1">
        <v>4.7198170226630234</v>
      </c>
      <c r="J56" s="1">
        <v>2.4420656269411873</v>
      </c>
      <c r="K56" s="1">
        <v>5.8310808429484773E-2</v>
      </c>
      <c r="L56" s="1">
        <v>5.8629008325642218E-2</v>
      </c>
      <c r="M56" s="1">
        <v>72.259802883198105</v>
      </c>
      <c r="O56" s="1">
        <f t="shared" si="0"/>
        <v>3.1</v>
      </c>
      <c r="P56" s="1">
        <f t="shared" si="1"/>
        <v>2.4463988077693894</v>
      </c>
      <c r="Q56" s="1">
        <f t="shared" si="2"/>
        <v>5.8310808429484773E-2</v>
      </c>
      <c r="R56" s="1">
        <f t="shared" si="3"/>
        <v>3.4001503797000724E-3</v>
      </c>
      <c r="S56" s="1">
        <f t="shared" si="4"/>
        <v>0.1807635061314028</v>
      </c>
    </row>
    <row r="57" spans="1:19" x14ac:dyDescent="0.3">
      <c r="A57" s="1">
        <v>3.2</v>
      </c>
      <c r="B57" s="1">
        <v>10</v>
      </c>
      <c r="C57" s="1">
        <v>7.6054043296949851</v>
      </c>
      <c r="D57" s="1">
        <v>5.7348774237547522</v>
      </c>
      <c r="E57" s="1">
        <v>4.3097921709848332</v>
      </c>
      <c r="F57" s="1">
        <v>3.2472126565412318</v>
      </c>
      <c r="G57" s="1">
        <v>2.457841213939806</v>
      </c>
      <c r="H57" s="1">
        <v>1.9665290868683711</v>
      </c>
      <c r="I57" s="1">
        <v>4.7178500841220483</v>
      </c>
      <c r="J57" s="1">
        <v>2.4487032528337256</v>
      </c>
      <c r="K57" s="1">
        <v>5.2170582946351463E-2</v>
      </c>
      <c r="L57" s="1">
        <v>5.300252382131232E-2</v>
      </c>
      <c r="M57" s="1">
        <v>72.81331979926594</v>
      </c>
      <c r="O57" s="1">
        <f t="shared" si="0"/>
        <v>3.2</v>
      </c>
      <c r="P57" s="1">
        <f t="shared" si="1"/>
        <v>2.457841213939806</v>
      </c>
      <c r="Q57" s="1">
        <f t="shared" si="2"/>
        <v>5.2170582946351463E-2</v>
      </c>
      <c r="R57" s="1">
        <f t="shared" si="3"/>
        <v>2.7217697249621382E-3</v>
      </c>
      <c r="S57" s="1">
        <f t="shared" si="4"/>
        <v>0.16694586542832468</v>
      </c>
    </row>
    <row r="58" spans="1:19" x14ac:dyDescent="0.3">
      <c r="A58" s="1">
        <v>3.3</v>
      </c>
      <c r="B58" s="1">
        <v>10</v>
      </c>
      <c r="C58" s="1">
        <v>7.6243890126435661</v>
      </c>
      <c r="D58" s="1">
        <v>5.7695403393177678</v>
      </c>
      <c r="E58" s="1">
        <v>4.3438316166735831</v>
      </c>
      <c r="F58" s="1">
        <v>3.2708043872681092</v>
      </c>
      <c r="G58" s="1">
        <v>2.4712934466292564</v>
      </c>
      <c r="H58" s="1">
        <v>1.9570627205529671</v>
      </c>
      <c r="I58" s="1">
        <v>4.6818105449601521</v>
      </c>
      <c r="J58" s="1">
        <v>2.4593014899328152</v>
      </c>
      <c r="K58" s="1">
        <v>4.1878887978809232E-2</v>
      </c>
      <c r="L58" s="1">
        <v>4.3038244066230025E-2</v>
      </c>
      <c r="M58" s="1">
        <v>73.281040821116861</v>
      </c>
      <c r="O58" s="1">
        <f t="shared" si="0"/>
        <v>3.3</v>
      </c>
      <c r="P58" s="1">
        <f t="shared" si="1"/>
        <v>2.4712934466292564</v>
      </c>
      <c r="Q58" s="1">
        <f t="shared" si="2"/>
        <v>4.1878887978809232E-2</v>
      </c>
      <c r="R58" s="1">
        <f t="shared" si="3"/>
        <v>1.7538412583416524E-3</v>
      </c>
      <c r="S58" s="1">
        <f t="shared" si="4"/>
        <v>0.13820033033007045</v>
      </c>
    </row>
    <row r="59" spans="1:19" x14ac:dyDescent="0.3">
      <c r="A59" s="1">
        <v>3.4</v>
      </c>
      <c r="B59" s="1">
        <v>10</v>
      </c>
      <c r="C59" s="1">
        <v>7.6316172500212236</v>
      </c>
      <c r="D59" s="1">
        <v>5.7916005817863745</v>
      </c>
      <c r="E59" s="1">
        <v>4.3705823661438989</v>
      </c>
      <c r="F59" s="1">
        <v>3.2921122142853432</v>
      </c>
      <c r="G59" s="1">
        <v>2.4844493336812978</v>
      </c>
      <c r="H59" s="1">
        <v>1.9362188205487825</v>
      </c>
      <c r="I59" s="1">
        <v>4.6230270952897365</v>
      </c>
      <c r="J59" s="1">
        <v>2.4717775212454671</v>
      </c>
      <c r="K59" s="1">
        <v>2.9492449267368492E-2</v>
      </c>
      <c r="L59" s="1">
        <v>3.0763147347965702E-2</v>
      </c>
      <c r="M59" s="1">
        <v>73.632531283775762</v>
      </c>
      <c r="O59" s="1">
        <f t="shared" si="0"/>
        <v>3.4</v>
      </c>
      <c r="P59" s="1">
        <f t="shared" si="1"/>
        <v>2.4844493336812978</v>
      </c>
      <c r="Q59" s="1">
        <f t="shared" si="2"/>
        <v>2.9492449267368492E-2</v>
      </c>
      <c r="R59" s="1">
        <f t="shared" si="3"/>
        <v>8.698045637883043E-4</v>
      </c>
      <c r="S59" s="1">
        <f t="shared" si="4"/>
        <v>0.10027432750905287</v>
      </c>
    </row>
    <row r="60" spans="1:19" x14ac:dyDescent="0.3">
      <c r="A60" s="1">
        <v>3.5</v>
      </c>
      <c r="B60" s="1">
        <v>10</v>
      </c>
      <c r="C60" s="1">
        <v>7.6283542552929342</v>
      </c>
      <c r="D60" s="1">
        <v>5.8002748417347672</v>
      </c>
      <c r="E60" s="1">
        <v>4.3873428500710743</v>
      </c>
      <c r="F60" s="1">
        <v>3.3082307096738557</v>
      </c>
      <c r="G60" s="1">
        <v>2.4953628404232635</v>
      </c>
      <c r="H60" s="1">
        <v>1.909299933381768</v>
      </c>
      <c r="I60" s="1">
        <v>4.5550365736046565</v>
      </c>
      <c r="J60" s="1">
        <v>2.4840048237162229</v>
      </c>
      <c r="K60" s="1">
        <v>1.7151769796986294E-2</v>
      </c>
      <c r="L60" s="1">
        <v>1.8327616909462829E-2</v>
      </c>
      <c r="M60" s="1">
        <v>73.858715300092896</v>
      </c>
      <c r="O60" s="1">
        <f t="shared" si="0"/>
        <v>3.5</v>
      </c>
      <c r="P60" s="1">
        <f t="shared" si="1"/>
        <v>2.4953628404232635</v>
      </c>
      <c r="Q60" s="1">
        <f t="shared" si="2"/>
        <v>1.7151769796986294E-2</v>
      </c>
      <c r="R60" s="1">
        <f t="shared" si="3"/>
        <v>2.9418320716881124E-4</v>
      </c>
      <c r="S60" s="1">
        <f t="shared" si="4"/>
        <v>6.0031194289452028E-2</v>
      </c>
    </row>
    <row r="61" spans="1:19" x14ac:dyDescent="0.3">
      <c r="A61" s="1">
        <v>3.6</v>
      </c>
      <c r="B61" s="1">
        <v>10</v>
      </c>
      <c r="C61" s="1">
        <v>7.6171419412727408</v>
      </c>
      <c r="D61" s="1">
        <v>5.7969813311793406</v>
      </c>
      <c r="E61" s="1">
        <v>4.3935755964244789</v>
      </c>
      <c r="F61" s="1">
        <v>3.3176907933764612</v>
      </c>
      <c r="G61" s="1">
        <v>2.5027995308836393</v>
      </c>
      <c r="H61" s="1">
        <v>1.8818481832489589</v>
      </c>
      <c r="I61" s="1">
        <v>4.4908841565834035</v>
      </c>
      <c r="J61" s="1">
        <v>2.4942085147756878</v>
      </c>
      <c r="K61" s="1">
        <v>6.6827487656215823E-3</v>
      </c>
      <c r="L61" s="1">
        <v>7.6053835714828821E-3</v>
      </c>
      <c r="M61" s="1">
        <v>73.97050300502795</v>
      </c>
      <c r="O61" s="1">
        <f t="shared" si="0"/>
        <v>3.6</v>
      </c>
      <c r="P61" s="1">
        <f t="shared" si="1"/>
        <v>2.5027995308836393</v>
      </c>
      <c r="Q61" s="1">
        <f t="shared" si="2"/>
        <v>6.6827487656215823E-3</v>
      </c>
      <c r="R61" s="1">
        <f t="shared" si="3"/>
        <v>4.465913106441678E-5</v>
      </c>
      <c r="S61" s="1">
        <f t="shared" si="4"/>
        <v>2.4057895556237698E-2</v>
      </c>
    </row>
    <row r="62" spans="1:19" x14ac:dyDescent="0.3">
      <c r="A62" s="1">
        <v>3.7</v>
      </c>
      <c r="B62" s="1">
        <v>10</v>
      </c>
      <c r="C62" s="1">
        <v>7.6012693748018032</v>
      </c>
      <c r="D62" s="1">
        <v>5.784711347700096</v>
      </c>
      <c r="E62" s="1">
        <v>4.3905635317414831</v>
      </c>
      <c r="F62" s="1">
        <v>3.3204575011359938</v>
      </c>
      <c r="G62" s="1">
        <v>2.5063723010601793</v>
      </c>
      <c r="H62" s="1">
        <v>1.8585714792533397</v>
      </c>
      <c r="I62" s="1">
        <v>4.4406631599871407</v>
      </c>
      <c r="J62" s="1">
        <v>2.5012606189737623</v>
      </c>
      <c r="K62" s="1">
        <v>-7.1364605544133042E-4</v>
      </c>
      <c r="L62" s="1">
        <v>-1.3089663827914322E-4</v>
      </c>
      <c r="M62" s="1">
        <v>73.993816333347837</v>
      </c>
      <c r="O62" s="1">
        <f t="shared" si="0"/>
        <v>3.7</v>
      </c>
      <c r="P62" s="1">
        <f t="shared" si="1"/>
        <v>2.5063723010601793</v>
      </c>
      <c r="Q62" s="1">
        <f t="shared" si="2"/>
        <v>7.1364605544133042E-4</v>
      </c>
      <c r="R62" s="1">
        <f t="shared" si="3"/>
        <v>5.0929069244697044E-7</v>
      </c>
      <c r="S62" s="1">
        <f t="shared" si="4"/>
        <v>2.6404904051329225E-3</v>
      </c>
    </row>
    <row r="63" spans="1:19" x14ac:dyDescent="0.3">
      <c r="A63" s="1">
        <v>3.8</v>
      </c>
      <c r="B63" s="1">
        <v>10</v>
      </c>
      <c r="C63" s="1">
        <v>7.5841788032762842</v>
      </c>
      <c r="D63" s="1">
        <v>5.7672703217504644</v>
      </c>
      <c r="E63" s="1">
        <v>4.3808077667049528</v>
      </c>
      <c r="F63" s="1">
        <v>3.3176247686024736</v>
      </c>
      <c r="G63" s="1">
        <v>2.5064486031018776</v>
      </c>
      <c r="H63" s="1">
        <v>1.8425656349068595</v>
      </c>
      <c r="I63" s="1">
        <v>4.4100482817399937</v>
      </c>
      <c r="J63" s="1">
        <v>2.5047893970189965</v>
      </c>
      <c r="K63" s="1">
        <v>-4.5908890726882312E-3</v>
      </c>
      <c r="L63" s="1">
        <v>-4.3592188933123666E-3</v>
      </c>
      <c r="M63" s="1">
        <v>73.96246001322946</v>
      </c>
      <c r="O63" s="1">
        <f t="shared" si="0"/>
        <v>3.8</v>
      </c>
      <c r="P63" s="1">
        <f t="shared" si="1"/>
        <v>2.5064486031018776</v>
      </c>
      <c r="Q63" s="1">
        <f t="shared" si="2"/>
        <v>4.5908890726882312E-3</v>
      </c>
      <c r="R63" s="1">
        <f t="shared" si="3"/>
        <v>2.1076262477728208E-5</v>
      </c>
      <c r="S63" s="1">
        <f t="shared" si="4"/>
        <v>1.7445378476215277E-2</v>
      </c>
    </row>
    <row r="64" spans="1:19" x14ac:dyDescent="0.3">
      <c r="A64" s="1">
        <v>3.9</v>
      </c>
      <c r="B64" s="1">
        <v>10</v>
      </c>
      <c r="C64" s="1">
        <v>7.5688947182940698</v>
      </c>
      <c r="D64" s="1">
        <v>5.7485254777140495</v>
      </c>
      <c r="E64" s="1">
        <v>4.3673485566990591</v>
      </c>
      <c r="F64" s="1">
        <v>3.3109578130309463</v>
      </c>
      <c r="G64" s="1">
        <v>2.5039062324639172</v>
      </c>
      <c r="H64" s="1">
        <v>1.8350270427656279</v>
      </c>
      <c r="I64" s="1">
        <v>4.4001028851341708</v>
      </c>
      <c r="J64" s="1">
        <v>2.5050983895168426</v>
      </c>
      <c r="K64" s="1">
        <v>-5.1929380825614935E-3</v>
      </c>
      <c r="L64" s="1">
        <v>-5.2618891625537678E-3</v>
      </c>
      <c r="M64" s="1">
        <v>73.91078530748895</v>
      </c>
      <c r="O64" s="1">
        <f t="shared" si="0"/>
        <v>3.9</v>
      </c>
      <c r="P64" s="1">
        <f t="shared" si="1"/>
        <v>2.5039062324639172</v>
      </c>
      <c r="Q64" s="1">
        <f t="shared" si="2"/>
        <v>5.1929380825614935E-3</v>
      </c>
      <c r="R64" s="1">
        <f t="shared" si="3"/>
        <v>2.6966605929317442E-5</v>
      </c>
      <c r="S64" s="1">
        <f t="shared" si="4"/>
        <v>2.0252458521989824E-2</v>
      </c>
    </row>
    <row r="65" spans="1:19" x14ac:dyDescent="0.3">
      <c r="A65" s="1">
        <v>4</v>
      </c>
      <c r="B65" s="1">
        <v>10</v>
      </c>
      <c r="C65" s="1">
        <v>7.5575854224317034</v>
      </c>
      <c r="D65" s="1">
        <v>5.7317806252865262</v>
      </c>
      <c r="E65" s="1">
        <v>4.3531579859538745</v>
      </c>
      <c r="F65" s="1">
        <v>3.3024322691029009</v>
      </c>
      <c r="G65" s="1">
        <v>2.4998459134068942</v>
      </c>
      <c r="H65" s="1">
        <v>1.8354415023116339</v>
      </c>
      <c r="I65" s="1">
        <v>4.4081330458061254</v>
      </c>
      <c r="J65" s="1">
        <v>2.5029583060285048</v>
      </c>
      <c r="K65" s="1">
        <v>-3.2549550651852499E-3</v>
      </c>
      <c r="L65" s="1">
        <v>-3.5359772023495495E-3</v>
      </c>
      <c r="M65" s="1">
        <v>73.867804597466062</v>
      </c>
      <c r="O65" s="1">
        <f t="shared" si="0"/>
        <v>4</v>
      </c>
      <c r="P65" s="1">
        <f t="shared" si="1"/>
        <v>2.4998459134068942</v>
      </c>
      <c r="Q65" s="1">
        <f t="shared" si="2"/>
        <v>3.2549550651852499E-3</v>
      </c>
      <c r="R65" s="1">
        <f t="shared" si="3"/>
        <v>1.0594732476375114E-5</v>
      </c>
      <c r="S65" s="1">
        <f t="shared" si="4"/>
        <v>1.3019820260741E-2</v>
      </c>
    </row>
    <row r="66" spans="1:19" x14ac:dyDescent="0.3">
      <c r="A66" s="1">
        <v>4.0999999999999996</v>
      </c>
      <c r="B66" s="1">
        <v>10</v>
      </c>
      <c r="C66" s="1">
        <v>7.5513416426271451</v>
      </c>
      <c r="D66" s="1">
        <v>5.7193595555141146</v>
      </c>
      <c r="E66" s="1">
        <v>4.3406910126156442</v>
      </c>
      <c r="F66" s="1">
        <v>3.2938667203176992</v>
      </c>
      <c r="G66" s="1">
        <v>2.4953455597227387</v>
      </c>
      <c r="H66" s="1">
        <v>1.8420814299301893</v>
      </c>
      <c r="I66" s="1">
        <v>4.4290845334688154</v>
      </c>
      <c r="J66" s="1">
        <v>2.4993583513091728</v>
      </c>
      <c r="K66" s="1">
        <v>2.4494990655865578E-4</v>
      </c>
      <c r="L66" s="1">
        <v>-1.4622061979130407E-4</v>
      </c>
      <c r="M66" s="1">
        <v>73.85363871522874</v>
      </c>
      <c r="O66" s="1">
        <f t="shared" si="0"/>
        <v>4.0999999999999996</v>
      </c>
      <c r="P66" s="1">
        <f t="shared" si="1"/>
        <v>2.4953455597227387</v>
      </c>
      <c r="Q66" s="1">
        <f t="shared" si="2"/>
        <v>2.4494990655865578E-4</v>
      </c>
      <c r="R66" s="1">
        <f t="shared" si="3"/>
        <v>6.0000456723094194E-8</v>
      </c>
      <c r="S66" s="1">
        <f t="shared" si="4"/>
        <v>1.0042946168904885E-3</v>
      </c>
    </row>
    <row r="67" spans="1:19" x14ac:dyDescent="0.3">
      <c r="A67" s="1">
        <v>4.2</v>
      </c>
      <c r="B67" s="1">
        <v>10</v>
      </c>
      <c r="C67" s="1">
        <v>7.5501947443074897</v>
      </c>
      <c r="D67" s="1">
        <v>5.7124293431054936</v>
      </c>
      <c r="E67" s="1">
        <v>4.331622476689108</v>
      </c>
      <c r="F67" s="1">
        <v>3.2866836959303751</v>
      </c>
      <c r="G67" s="1">
        <v>2.491295065732209</v>
      </c>
      <c r="H67" s="1">
        <v>1.8526019634001629</v>
      </c>
      <c r="I67" s="1">
        <v>4.4569866516311283</v>
      </c>
      <c r="J67" s="1">
        <v>2.4952866762865127</v>
      </c>
      <c r="K67" s="1">
        <v>4.3103552710563875E-3</v>
      </c>
      <c r="L67" s="1">
        <v>3.904315881372078E-3</v>
      </c>
      <c r="M67" s="1">
        <v>73.878363930186197</v>
      </c>
      <c r="O67" s="1">
        <f t="shared" si="0"/>
        <v>4.2</v>
      </c>
      <c r="P67" s="1">
        <f t="shared" si="1"/>
        <v>2.491295065732209</v>
      </c>
      <c r="Q67" s="1">
        <f t="shared" si="2"/>
        <v>4.3103552710563875E-3</v>
      </c>
      <c r="R67" s="1">
        <f t="shared" si="3"/>
        <v>1.8579162562723583E-5</v>
      </c>
      <c r="S67" s="1">
        <f t="shared" si="4"/>
        <v>1.8103492138436827E-2</v>
      </c>
    </row>
    <row r="68" spans="1:19" x14ac:dyDescent="0.3">
      <c r="A68" s="1">
        <v>4.3</v>
      </c>
      <c r="B68" s="1">
        <v>10</v>
      </c>
      <c r="C68" s="1">
        <v>7.5533295764426454</v>
      </c>
      <c r="D68" s="1">
        <v>5.7110467239606733</v>
      </c>
      <c r="E68" s="1">
        <v>4.3267585308489487</v>
      </c>
      <c r="F68" s="1">
        <v>3.2817919711701928</v>
      </c>
      <c r="G68" s="1">
        <v>2.4883117330668076</v>
      </c>
      <c r="H68" s="1">
        <v>1.864574920899664</v>
      </c>
      <c r="I68" s="1">
        <v>4.4861267331824664</v>
      </c>
      <c r="J68" s="1">
        <v>2.4915750826102112</v>
      </c>
      <c r="K68" s="1">
        <v>8.0888621147643391E-3</v>
      </c>
      <c r="L68" s="1">
        <v>7.743554754378934E-3</v>
      </c>
      <c r="M68" s="1">
        <v>73.942779895077095</v>
      </c>
      <c r="O68" s="1">
        <f t="shared" si="0"/>
        <v>4.3</v>
      </c>
      <c r="P68" s="1">
        <f t="shared" si="1"/>
        <v>2.4883117330668076</v>
      </c>
      <c r="Q68" s="1">
        <f t="shared" si="2"/>
        <v>8.0888621147643391E-3</v>
      </c>
      <c r="R68" s="1">
        <f t="shared" si="3"/>
        <v>6.5429690311669819E-5</v>
      </c>
      <c r="S68" s="1">
        <f t="shared" si="4"/>
        <v>3.4782107093486656E-2</v>
      </c>
    </row>
    <row r="69" spans="1:19" x14ac:dyDescent="0.3">
      <c r="A69" s="1">
        <v>4.4000000000000004</v>
      </c>
      <c r="B69" s="1">
        <v>10</v>
      </c>
      <c r="C69" s="1">
        <v>7.5594051603532311</v>
      </c>
      <c r="D69" s="1">
        <v>5.7143747243642133</v>
      </c>
      <c r="E69" s="1">
        <v>4.3260919166783225</v>
      </c>
      <c r="F69" s="1">
        <v>3.2795662612321088</v>
      </c>
      <c r="G69" s="1">
        <v>2.4867177601532173</v>
      </c>
      <c r="H69" s="1">
        <v>1.875881139685772</v>
      </c>
      <c r="I69" s="1">
        <v>4.5118420899476064</v>
      </c>
      <c r="J69" s="1">
        <v>2.4888126340376608</v>
      </c>
      <c r="K69" s="1">
        <v>1.0964998675148772E-2</v>
      </c>
      <c r="L69" s="1">
        <v>1.0729944866050722E-2</v>
      </c>
      <c r="M69" s="1">
        <v>74.040415243019254</v>
      </c>
      <c r="O69" s="1">
        <f t="shared" si="0"/>
        <v>4.4000000000000004</v>
      </c>
      <c r="P69" s="1">
        <f t="shared" si="1"/>
        <v>2.4867177601532173</v>
      </c>
      <c r="Q69" s="1">
        <f t="shared" si="2"/>
        <v>1.0964998675148772E-2</v>
      </c>
      <c r="R69" s="1">
        <f t="shared" si="3"/>
        <v>1.2023119594601433E-4</v>
      </c>
      <c r="S69" s="1">
        <f t="shared" si="4"/>
        <v>4.8245994170654602E-2</v>
      </c>
    </row>
    <row r="70" spans="1:19" x14ac:dyDescent="0.3">
      <c r="A70" s="1">
        <v>4.5</v>
      </c>
      <c r="B70" s="1">
        <v>10</v>
      </c>
      <c r="C70" s="1">
        <v>7.5668921295229294</v>
      </c>
      <c r="D70" s="1">
        <v>5.7209980920203529</v>
      </c>
      <c r="E70" s="1">
        <v>4.3289631931153574</v>
      </c>
      <c r="F70" s="1">
        <v>3.2799001535746166</v>
      </c>
      <c r="G70" s="1">
        <v>2.4865597511875412</v>
      </c>
      <c r="H70" s="1">
        <v>1.8849486351769695</v>
      </c>
      <c r="I70" s="1">
        <v>4.5309498195225411</v>
      </c>
      <c r="J70" s="1">
        <v>2.4873164878096294</v>
      </c>
      <c r="K70" s="1">
        <v>1.25944131748823E-2</v>
      </c>
      <c r="L70" s="1">
        <v>1.2491836217586538E-2</v>
      </c>
      <c r="M70" s="1">
        <v>74.160127003269679</v>
      </c>
      <c r="O70" s="1">
        <f t="shared" si="0"/>
        <v>4.5</v>
      </c>
      <c r="P70" s="1">
        <f t="shared" si="1"/>
        <v>2.4865597511875412</v>
      </c>
      <c r="Q70" s="1">
        <f t="shared" si="2"/>
        <v>1.25944131748823E-2</v>
      </c>
      <c r="R70" s="1">
        <f t="shared" si="3"/>
        <v>1.5861924321964886E-4</v>
      </c>
      <c r="S70" s="1">
        <f t="shared" si="4"/>
        <v>5.6674859286970351E-2</v>
      </c>
    </row>
    <row r="71" spans="1:19" x14ac:dyDescent="0.3">
      <c r="A71" s="1">
        <v>4.6000000000000005</v>
      </c>
      <c r="B71" s="1">
        <v>10</v>
      </c>
      <c r="C71" s="1">
        <v>7.5743594304376662</v>
      </c>
      <c r="D71" s="1">
        <v>5.7292649703002709</v>
      </c>
      <c r="E71" s="1">
        <v>4.3342869346493327</v>
      </c>
      <c r="F71" s="1">
        <v>3.2823121442011662</v>
      </c>
      <c r="G71" s="1">
        <v>2.4876563008157397</v>
      </c>
      <c r="H71" s="1">
        <v>1.8908576418908956</v>
      </c>
      <c r="I71" s="1">
        <v>4.5418833224963793</v>
      </c>
      <c r="J71" s="1">
        <v>2.4871448064472004</v>
      </c>
      <c r="K71" s="1">
        <v>1.2894552293546193E-2</v>
      </c>
      <c r="L71" s="1">
        <v>1.2921875715454778E-2</v>
      </c>
      <c r="M71" s="1">
        <v>74.288790612554635</v>
      </c>
      <c r="O71" s="1">
        <f t="shared" si="0"/>
        <v>4.6000000000000005</v>
      </c>
      <c r="P71" s="1">
        <f t="shared" si="1"/>
        <v>2.4876563008157397</v>
      </c>
      <c r="Q71" s="1">
        <f t="shared" si="2"/>
        <v>1.2894552293546193E-2</v>
      </c>
      <c r="R71" s="1">
        <f t="shared" si="3"/>
        <v>1.6626947885099738E-4</v>
      </c>
      <c r="S71" s="1">
        <f t="shared" si="4"/>
        <v>5.9314940550312494E-2</v>
      </c>
    </row>
    <row r="72" spans="1:19" x14ac:dyDescent="0.3">
      <c r="A72" s="1">
        <v>4.7</v>
      </c>
      <c r="B72" s="1">
        <v>10</v>
      </c>
      <c r="C72" s="1">
        <v>7.580675545239532</v>
      </c>
      <c r="D72" s="1">
        <v>5.737594558615009</v>
      </c>
      <c r="E72" s="1">
        <v>4.3408006652224866</v>
      </c>
      <c r="F72" s="1">
        <v>3.2860856524081661</v>
      </c>
      <c r="G72" s="1">
        <v>2.4896649314491972</v>
      </c>
      <c r="H72" s="1">
        <v>1.8933400361350456</v>
      </c>
      <c r="I72" s="1">
        <v>4.5446002843475659</v>
      </c>
      <c r="J72" s="1">
        <v>2.4881394151361533</v>
      </c>
      <c r="K72" s="1">
        <v>1.2004523642860752E-2</v>
      </c>
      <c r="L72" s="1">
        <v>1.2139483287909592E-2</v>
      </c>
      <c r="M72" s="1">
        <v>74.413718286996897</v>
      </c>
      <c r="O72" s="1">
        <f t="shared" si="0"/>
        <v>4.7</v>
      </c>
      <c r="P72" s="1">
        <f t="shared" si="1"/>
        <v>2.4896649314491972</v>
      </c>
      <c r="Q72" s="1">
        <f t="shared" si="2"/>
        <v>1.2004523642860752E-2</v>
      </c>
      <c r="R72" s="1">
        <f t="shared" si="3"/>
        <v>1.4410858789200279E-4</v>
      </c>
      <c r="S72" s="1">
        <f t="shared" si="4"/>
        <v>5.6421261121445535E-2</v>
      </c>
    </row>
    <row r="73" spans="1:19" x14ac:dyDescent="0.3">
      <c r="A73" s="1">
        <v>4.8</v>
      </c>
      <c r="B73" s="1">
        <v>10</v>
      </c>
      <c r="C73" s="1">
        <v>7.5851167468459444</v>
      </c>
      <c r="D73" s="1">
        <v>5.7447099689265002</v>
      </c>
      <c r="E73" s="1">
        <v>4.3472963069705663</v>
      </c>
      <c r="F73" s="1">
        <v>3.2904214690141309</v>
      </c>
      <c r="G73" s="1">
        <v>2.4921605075303299</v>
      </c>
      <c r="H73" s="1">
        <v>1.8926960199406939</v>
      </c>
      <c r="I73" s="1">
        <v>4.5403120050469106</v>
      </c>
      <c r="J73" s="1">
        <v>2.4899887628783866</v>
      </c>
      <c r="K73" s="1">
        <v>1.0223769635271829E-2</v>
      </c>
      <c r="L73" s="1">
        <v>1.0431249469596173E-2</v>
      </c>
      <c r="M73" s="1">
        <v>74.524552207088689</v>
      </c>
      <c r="O73" s="1">
        <f t="shared" si="0"/>
        <v>4.8</v>
      </c>
      <c r="P73" s="1">
        <f t="shared" si="1"/>
        <v>2.4921605075303299</v>
      </c>
      <c r="Q73" s="1">
        <f t="shared" si="2"/>
        <v>1.0223769635271829E-2</v>
      </c>
      <c r="R73" s="1">
        <f t="shared" si="3"/>
        <v>1.0452546555510626E-4</v>
      </c>
      <c r="S73" s="1">
        <f t="shared" si="4"/>
        <v>4.9074094249304777E-2</v>
      </c>
    </row>
    <row r="74" spans="1:19" x14ac:dyDescent="0.3">
      <c r="A74" s="1">
        <v>4.9000000000000004</v>
      </c>
      <c r="B74" s="1">
        <v>10</v>
      </c>
      <c r="C74" s="1">
        <v>7.587391410924166</v>
      </c>
      <c r="D74" s="1">
        <v>5.7497763494718006</v>
      </c>
      <c r="E74" s="1">
        <v>4.3528010991428676</v>
      </c>
      <c r="F74" s="1">
        <v>3.2945790044264873</v>
      </c>
      <c r="G74" s="1">
        <v>2.4947149800468398</v>
      </c>
      <c r="H74" s="1">
        <v>1.8896483532232653</v>
      </c>
      <c r="I74" s="1">
        <v>4.5310829897032399</v>
      </c>
      <c r="J74" s="1">
        <v>2.4923020535694662</v>
      </c>
      <c r="K74" s="1">
        <v>7.9386042084506059E-3</v>
      </c>
      <c r="L74" s="1">
        <v>8.1782446020253197E-3</v>
      </c>
      <c r="M74" s="1">
        <v>74.614469787569632</v>
      </c>
      <c r="O74" s="1">
        <f t="shared" si="0"/>
        <v>4.9000000000000004</v>
      </c>
      <c r="P74" s="1">
        <f t="shared" si="1"/>
        <v>2.4947149800468398</v>
      </c>
      <c r="Q74" s="1">
        <f t="shared" si="2"/>
        <v>7.9386042084506059E-3</v>
      </c>
      <c r="R74" s="1">
        <f t="shared" si="3"/>
        <v>6.3021436778429673E-5</v>
      </c>
      <c r="S74" s="1">
        <f t="shared" si="4"/>
        <v>3.8899160621407969E-2</v>
      </c>
    </row>
    <row r="75" spans="1:19" x14ac:dyDescent="0.3">
      <c r="A75" s="1">
        <v>5</v>
      </c>
      <c r="B75" s="1">
        <v>10</v>
      </c>
      <c r="C75" s="1">
        <v>7.5875970686949632</v>
      </c>
      <c r="D75" s="1">
        <v>5.7524428547136708</v>
      </c>
      <c r="E75" s="1">
        <v>4.3566872787135349</v>
      </c>
      <c r="F75" s="1">
        <v>3.2979848087646757</v>
      </c>
      <c r="G75" s="1">
        <v>2.4969664045450934</v>
      </c>
      <c r="H75" s="1">
        <v>1.8851579861697652</v>
      </c>
      <c r="I75" s="1">
        <v>4.5193635059580579</v>
      </c>
      <c r="J75" s="1">
        <v>2.4946839674711083</v>
      </c>
      <c r="K75" s="1">
        <v>5.5470365821093104E-3</v>
      </c>
      <c r="L75" s="1">
        <v>5.7805035296443208E-3</v>
      </c>
      <c r="M75" s="1">
        <v>74.680635649390837</v>
      </c>
      <c r="O75" s="1">
        <f t="shared" si="0"/>
        <v>5</v>
      </c>
      <c r="P75" s="1">
        <f t="shared" si="1"/>
        <v>2.4969664045450934</v>
      </c>
      <c r="Q75" s="1">
        <f t="shared" si="2"/>
        <v>5.5470365821093104E-3</v>
      </c>
      <c r="R75" s="1">
        <f t="shared" si="3"/>
        <v>3.0769614843258937E-5</v>
      </c>
      <c r="S75" s="1">
        <f t="shared" si="4"/>
        <v>2.7735182910546552E-2</v>
      </c>
    </row>
    <row r="76" spans="1:19" x14ac:dyDescent="0.3">
      <c r="A76" s="1">
        <v>5.1000000000000005</v>
      </c>
      <c r="B76" s="1">
        <v>10</v>
      </c>
      <c r="C76" s="1">
        <v>7.5861298247461333</v>
      </c>
      <c r="D76" s="1">
        <v>5.7528014316802043</v>
      </c>
      <c r="E76" s="1">
        <v>4.3587049834980878</v>
      </c>
      <c r="F76" s="1">
        <v>3.3002942897008212</v>
      </c>
      <c r="G76" s="1">
        <v>2.4986664264627412</v>
      </c>
      <c r="H76" s="1">
        <v>1.8802309857898545</v>
      </c>
      <c r="I76" s="1">
        <v>4.5075319217684351</v>
      </c>
      <c r="J76" s="1">
        <v>2.4967986523523358</v>
      </c>
      <c r="K76" s="1">
        <v>3.3932265991918342E-3</v>
      </c>
      <c r="L76" s="1">
        <v>3.590027765702164E-3</v>
      </c>
      <c r="M76" s="1">
        <v>74.723945626301926</v>
      </c>
      <c r="O76" s="1">
        <f t="shared" si="0"/>
        <v>5.1000000000000005</v>
      </c>
      <c r="P76" s="1">
        <f t="shared" si="1"/>
        <v>2.4986664264627412</v>
      </c>
      <c r="Q76" s="1">
        <f t="shared" si="2"/>
        <v>3.3932265991918342E-3</v>
      </c>
      <c r="R76" s="1">
        <f t="shared" si="3"/>
        <v>1.1513986753462981E-5</v>
      </c>
      <c r="S76" s="1">
        <f t="shared" si="4"/>
        <v>1.7305455655878356E-2</v>
      </c>
    </row>
    <row r="77" spans="1:19" x14ac:dyDescent="0.3">
      <c r="A77" s="1">
        <v>5.2</v>
      </c>
      <c r="B77" s="1">
        <v>10</v>
      </c>
      <c r="C77" s="1">
        <v>7.5835669086348432</v>
      </c>
      <c r="D77" s="1">
        <v>5.7512850379309439</v>
      </c>
      <c r="E77" s="1">
        <v>4.3589472516520811</v>
      </c>
      <c r="F77" s="1">
        <v>3.301403358037561</v>
      </c>
      <c r="G77" s="1">
        <v>2.4997002601853282</v>
      </c>
      <c r="H77" s="1">
        <v>1.8757487987102908</v>
      </c>
      <c r="I77" s="1">
        <v>4.497522686073836</v>
      </c>
      <c r="J77" s="1">
        <v>2.4984135199410109</v>
      </c>
      <c r="K77" s="1">
        <v>1.7213566830815985E-3</v>
      </c>
      <c r="L77" s="1">
        <v>1.8623815989138313E-3</v>
      </c>
      <c r="M77" s="1">
        <v>74.748215476105727</v>
      </c>
      <c r="O77" s="1">
        <f t="shared" si="0"/>
        <v>5.2</v>
      </c>
      <c r="P77" s="1">
        <f t="shared" si="1"/>
        <v>2.4997002601853282</v>
      </c>
      <c r="Q77" s="1">
        <f t="shared" si="2"/>
        <v>1.7213566830815985E-3</v>
      </c>
      <c r="R77" s="1">
        <f t="shared" si="3"/>
        <v>2.9630688303896829E-6</v>
      </c>
      <c r="S77" s="1">
        <f t="shared" si="4"/>
        <v>8.9510547520243126E-3</v>
      </c>
    </row>
    <row r="78" spans="1:19" x14ac:dyDescent="0.3">
      <c r="A78" s="1">
        <v>5.3</v>
      </c>
      <c r="B78" s="1">
        <v>10</v>
      </c>
      <c r="C78" s="1">
        <v>7.580543215894056</v>
      </c>
      <c r="D78" s="1">
        <v>5.74853264281675</v>
      </c>
      <c r="E78" s="1">
        <v>4.3577663832161413</v>
      </c>
      <c r="F78" s="1">
        <v>3.3014172506235142</v>
      </c>
      <c r="G78" s="1">
        <v>2.500079784787324</v>
      </c>
      <c r="H78" s="1">
        <v>1.8723482355117904</v>
      </c>
      <c r="I78" s="1">
        <v>4.4905943499508227</v>
      </c>
      <c r="J78" s="1">
        <v>2.4994179351083705</v>
      </c>
      <c r="K78" s="1">
        <v>6.5437440419557902E-4</v>
      </c>
      <c r="L78" s="1">
        <v>7.3286332614896921E-4</v>
      </c>
      <c r="M78" s="1">
        <v>74.759042899597148</v>
      </c>
      <c r="O78" s="1">
        <f t="shared" si="0"/>
        <v>5.3</v>
      </c>
      <c r="P78" s="1">
        <f t="shared" si="1"/>
        <v>2.500079784787324</v>
      </c>
      <c r="Q78" s="1">
        <f t="shared" si="2"/>
        <v>6.5437440419557902E-4</v>
      </c>
      <c r="R78" s="1">
        <f t="shared" si="3"/>
        <v>4.28205860866319E-7</v>
      </c>
      <c r="S78" s="1">
        <f t="shared" si="4"/>
        <v>3.4681843422365685E-3</v>
      </c>
    </row>
    <row r="79" spans="1:19" x14ac:dyDescent="0.3">
      <c r="A79" s="1">
        <v>5.4</v>
      </c>
      <c r="B79" s="1">
        <v>10</v>
      </c>
      <c r="C79" s="1">
        <v>7.5776410445244746</v>
      </c>
      <c r="D79" s="1">
        <v>5.7452483541747918</v>
      </c>
      <c r="E79" s="1">
        <v>4.3556655800715847</v>
      </c>
      <c r="F79" s="1">
        <v>3.3005908470040142</v>
      </c>
      <c r="G79" s="1">
        <v>2.4999161265810934</v>
      </c>
      <c r="H79" s="1">
        <v>1.870364952049633</v>
      </c>
      <c r="I79" s="1">
        <v>4.4872566563306178</v>
      </c>
      <c r="J79" s="1">
        <v>2.4998176087187276</v>
      </c>
      <c r="K79" s="1">
        <v>1.9735988101565735E-4</v>
      </c>
      <c r="L79" s="1">
        <v>2.1757824775514575E-4</v>
      </c>
      <c r="M79" s="1">
        <v>74.76259494515736</v>
      </c>
      <c r="O79" s="1">
        <f t="shared" si="0"/>
        <v>5.4</v>
      </c>
      <c r="P79" s="1">
        <f t="shared" si="1"/>
        <v>2.4999161265810934</v>
      </c>
      <c r="Q79" s="1">
        <f t="shared" si="2"/>
        <v>1.9735988101565735E-4</v>
      </c>
      <c r="R79" s="1">
        <f t="shared" si="3"/>
        <v>3.895092263451443E-8</v>
      </c>
      <c r="S79" s="1">
        <f t="shared" si="4"/>
        <v>1.0657433574845498E-3</v>
      </c>
    </row>
    <row r="80" spans="1:19" x14ac:dyDescent="0.3">
      <c r="A80" s="1">
        <v>5.5</v>
      </c>
      <c r="B80" s="1">
        <v>10</v>
      </c>
      <c r="C80" s="1">
        <v>7.5753080873833323</v>
      </c>
      <c r="D80" s="1">
        <v>5.7420778907365397</v>
      </c>
      <c r="E80" s="1">
        <v>4.3531888655855129</v>
      </c>
      <c r="F80" s="1">
        <v>3.299257088323948</v>
      </c>
      <c r="G80" s="1">
        <v>2.4993811498692535</v>
      </c>
      <c r="H80" s="1">
        <v>1.8698391351558483</v>
      </c>
      <c r="I80" s="1">
        <v>4.4873395657781785</v>
      </c>
      <c r="J80" s="1">
        <v>2.4997103653424144</v>
      </c>
      <c r="K80" s="1">
        <v>2.6024550165004712E-4</v>
      </c>
      <c r="L80" s="1">
        <v>2.3456234554641853E-4</v>
      </c>
      <c r="M80" s="1">
        <v>74.764541446495102</v>
      </c>
      <c r="O80" s="1">
        <f t="shared" si="0"/>
        <v>5.5</v>
      </c>
      <c r="P80" s="1">
        <f t="shared" si="1"/>
        <v>2.4993811498692535</v>
      </c>
      <c r="Q80" s="1">
        <f t="shared" si="2"/>
        <v>2.6024550165004712E-4</v>
      </c>
      <c r="R80" s="1">
        <f t="shared" si="3"/>
        <v>6.7727721129084674E-8</v>
      </c>
      <c r="S80" s="1">
        <f t="shared" si="4"/>
        <v>1.4313502590752591E-3</v>
      </c>
    </row>
    <row r="81" spans="1:19" x14ac:dyDescent="0.3">
      <c r="A81" s="1">
        <v>5.6000000000000005</v>
      </c>
      <c r="B81" s="1">
        <v>10</v>
      </c>
      <c r="C81" s="1">
        <v>7.573812246988493</v>
      </c>
      <c r="D81" s="1">
        <v>5.7395185672114355</v>
      </c>
      <c r="E81" s="1">
        <v>4.35082738199175</v>
      </c>
      <c r="F81" s="1">
        <v>3.2977582516063744</v>
      </c>
      <c r="G81" s="1">
        <v>2.4986672828991003</v>
      </c>
      <c r="H81" s="1">
        <v>1.8705697196998927</v>
      </c>
      <c r="I81" s="1">
        <v>4.4901617674697283</v>
      </c>
      <c r="J81" s="1">
        <v>2.4992515544351819</v>
      </c>
      <c r="K81" s="1">
        <v>6.9176115545932504E-4</v>
      </c>
      <c r="L81" s="1">
        <v>6.3699787231996652E-4</v>
      </c>
      <c r="M81" s="1">
        <v>74.769284593469393</v>
      </c>
      <c r="O81" s="1">
        <f t="shared" si="0"/>
        <v>5.6000000000000005</v>
      </c>
      <c r="P81" s="1">
        <f t="shared" si="1"/>
        <v>2.4986672828991003</v>
      </c>
      <c r="Q81" s="1">
        <f t="shared" si="2"/>
        <v>6.9176115545932504E-4</v>
      </c>
      <c r="R81" s="1">
        <f t="shared" si="3"/>
        <v>4.7853349620242045E-7</v>
      </c>
      <c r="S81" s="1">
        <f t="shared" si="4"/>
        <v>3.8738624705722206E-3</v>
      </c>
    </row>
    <row r="82" spans="1:19" x14ac:dyDescent="0.3">
      <c r="A82" s="1">
        <v>5.7</v>
      </c>
      <c r="B82" s="1">
        <v>10</v>
      </c>
      <c r="C82" s="1">
        <v>7.5732342505824839</v>
      </c>
      <c r="D82" s="1">
        <v>5.7378705470009805</v>
      </c>
      <c r="E82" s="1">
        <v>4.3489533552540696</v>
      </c>
      <c r="F82" s="1">
        <v>3.2963905642992017</v>
      </c>
      <c r="G82" s="1">
        <v>2.4979529444162476</v>
      </c>
      <c r="H82" s="1">
        <v>1.8721969402541652</v>
      </c>
      <c r="I82" s="1">
        <v>4.4947467566567925</v>
      </c>
      <c r="J82" s="1">
        <v>2.4986174570739381</v>
      </c>
      <c r="K82" s="1">
        <v>1.3161627836311141E-3</v>
      </c>
      <c r="L82" s="1">
        <v>1.2500081312829536E-3</v>
      </c>
      <c r="M82" s="1">
        <v>74.779549781182936</v>
      </c>
      <c r="O82" s="1">
        <f t="shared" si="0"/>
        <v>5.7</v>
      </c>
      <c r="P82" s="1">
        <f t="shared" si="1"/>
        <v>2.4979529444162476</v>
      </c>
      <c r="Q82" s="1">
        <f t="shared" si="2"/>
        <v>1.3161627836311141E-3</v>
      </c>
      <c r="R82" s="1">
        <f t="shared" si="3"/>
        <v>1.7322844730156028E-6</v>
      </c>
      <c r="S82" s="1">
        <f t="shared" si="4"/>
        <v>7.5021278666973501E-3</v>
      </c>
    </row>
    <row r="83" spans="1:19" x14ac:dyDescent="0.3">
      <c r="A83" s="1">
        <v>5.8</v>
      </c>
      <c r="B83" s="1">
        <v>10</v>
      </c>
      <c r="C83" s="1">
        <v>7.5734921806959372</v>
      </c>
      <c r="D83" s="1">
        <v>5.7372289812450079</v>
      </c>
      <c r="E83" s="1">
        <v>4.3477861101884896</v>
      </c>
      <c r="F83" s="1">
        <v>3.2953677608958647</v>
      </c>
      <c r="G83" s="1">
        <v>2.4973778273932656</v>
      </c>
      <c r="H83" s="1">
        <v>1.8742926492098704</v>
      </c>
      <c r="I83" s="1">
        <v>4.5000390203591216</v>
      </c>
      <c r="J83" s="1">
        <v>2.4979732949410458</v>
      </c>
      <c r="K83" s="1">
        <v>1.9659102874132195E-3</v>
      </c>
      <c r="L83" s="1">
        <v>1.9039790181607508E-3</v>
      </c>
      <c r="M83" s="1">
        <v>74.79632612859784</v>
      </c>
      <c r="O83" s="1">
        <f t="shared" si="0"/>
        <v>5.8</v>
      </c>
      <c r="P83" s="1">
        <f t="shared" si="1"/>
        <v>2.4973778273932656</v>
      </c>
      <c r="Q83" s="1">
        <f t="shared" si="2"/>
        <v>1.9659102874132195E-3</v>
      </c>
      <c r="R83" s="1">
        <f t="shared" si="3"/>
        <v>3.8648032581571276E-6</v>
      </c>
      <c r="S83" s="1">
        <f t="shared" si="4"/>
        <v>1.1402279666996673E-2</v>
      </c>
    </row>
    <row r="84" spans="1:19" x14ac:dyDescent="0.3">
      <c r="A84" s="1">
        <v>5.9</v>
      </c>
      <c r="B84" s="1">
        <v>10</v>
      </c>
      <c r="C84" s="1">
        <v>7.5743874532897699</v>
      </c>
      <c r="D84" s="1">
        <v>5.7375101364579928</v>
      </c>
      <c r="E84" s="1">
        <v>4.3473886720512356</v>
      </c>
      <c r="F84" s="1">
        <v>3.2948048865515154</v>
      </c>
      <c r="G84" s="1">
        <v>2.4970295008682788</v>
      </c>
      <c r="H84" s="1">
        <v>1.8764418033946697</v>
      </c>
      <c r="I84" s="1">
        <v>4.5050855006552597</v>
      </c>
      <c r="J84" s="1">
        <v>2.4974499105724886</v>
      </c>
      <c r="K84" s="1">
        <v>2.5059638955711172E-3</v>
      </c>
      <c r="L84" s="1">
        <v>2.4598141682679038E-3</v>
      </c>
      <c r="M84" s="1">
        <v>74.819090167180576</v>
      </c>
      <c r="O84" s="1">
        <f t="shared" si="0"/>
        <v>5.9</v>
      </c>
      <c r="P84" s="1">
        <f t="shared" si="1"/>
        <v>2.4970295008682788</v>
      </c>
      <c r="Q84" s="1">
        <f t="shared" si="2"/>
        <v>2.5059638955711172E-3</v>
      </c>
      <c r="R84" s="1">
        <f t="shared" si="3"/>
        <v>6.2798550459059696E-6</v>
      </c>
      <c r="S84" s="1">
        <f t="shared" si="4"/>
        <v>1.4785186983869592E-2</v>
      </c>
    </row>
    <row r="85" spans="1:19" x14ac:dyDescent="0.3">
      <c r="A85" s="1">
        <v>6</v>
      </c>
      <c r="B85" s="1">
        <v>10</v>
      </c>
      <c r="C85" s="1">
        <v>7.5756601510074564</v>
      </c>
      <c r="D85" s="1">
        <v>5.738500527365332</v>
      </c>
      <c r="E85" s="1">
        <v>4.347689241790663</v>
      </c>
      <c r="F85" s="1">
        <v>3.2947204304716595</v>
      </c>
      <c r="G85" s="1">
        <v>2.4969407157419843</v>
      </c>
      <c r="H85" s="1">
        <v>1.8783043736761369</v>
      </c>
      <c r="I85" s="1">
        <v>4.5091623785210739</v>
      </c>
      <c r="J85" s="1">
        <v>2.497130720888284</v>
      </c>
      <c r="K85" s="1">
        <v>2.8478697712182033E-3</v>
      </c>
      <c r="L85" s="1">
        <v>2.824061960989166E-3</v>
      </c>
      <c r="M85" s="1">
        <v>74.846216922892978</v>
      </c>
      <c r="O85" s="1">
        <f t="shared" si="0"/>
        <v>6</v>
      </c>
      <c r="P85" s="1">
        <f t="shared" si="1"/>
        <v>2.4969407157419843</v>
      </c>
      <c r="Q85" s="1">
        <f t="shared" si="2"/>
        <v>2.8478697712182033E-3</v>
      </c>
      <c r="R85" s="1">
        <f t="shared" si="3"/>
        <v>8.110362233818421E-6</v>
      </c>
      <c r="S85" s="1">
        <f t="shared" si="4"/>
        <v>1.708721862730922E-2</v>
      </c>
    </row>
    <row r="86" spans="1:19" x14ac:dyDescent="0.3">
      <c r="A86" s="1">
        <v>6.1000000000000005</v>
      </c>
      <c r="B86" s="1">
        <v>10</v>
      </c>
      <c r="C86" s="1">
        <v>7.5770426641015476</v>
      </c>
      <c r="D86" s="1">
        <v>5.7399166211348112</v>
      </c>
      <c r="E86" s="1">
        <v>4.3485193112617448</v>
      </c>
      <c r="F86" s="1">
        <v>3.295052743823931</v>
      </c>
      <c r="G86" s="1">
        <v>2.4970954872522646</v>
      </c>
      <c r="H86" s="1">
        <v>1.8796527239575691</v>
      </c>
      <c r="I86" s="1">
        <v>4.5118404824927145</v>
      </c>
      <c r="J86" s="1">
        <v>2.497048606460984</v>
      </c>
      <c r="K86" s="1">
        <v>2.9538070291303953E-3</v>
      </c>
      <c r="L86" s="1">
        <v>2.9539147481925099E-3</v>
      </c>
      <c r="M86" s="1">
        <v>74.875475840427242</v>
      </c>
      <c r="O86" s="1">
        <f t="shared" si="0"/>
        <v>6.1000000000000005</v>
      </c>
      <c r="P86" s="1">
        <f t="shared" si="1"/>
        <v>2.4970954872522646</v>
      </c>
      <c r="Q86" s="1">
        <f t="shared" si="2"/>
        <v>2.9538070291303953E-3</v>
      </c>
      <c r="R86" s="1">
        <f t="shared" si="3"/>
        <v>8.7249759653401314E-6</v>
      </c>
      <c r="S86" s="1">
        <f t="shared" si="4"/>
        <v>1.8018222877695413E-2</v>
      </c>
    </row>
    <row r="87" spans="1:19" x14ac:dyDescent="0.3">
      <c r="A87" s="1">
        <v>6.2</v>
      </c>
      <c r="B87" s="1">
        <v>10</v>
      </c>
      <c r="C87" s="1">
        <v>7.5783033919023373</v>
      </c>
      <c r="D87" s="1">
        <v>5.741463547341576</v>
      </c>
      <c r="E87" s="1">
        <v>4.3496593142974751</v>
      </c>
      <c r="F87" s="1">
        <v>3.2956855249212418</v>
      </c>
      <c r="G87" s="1">
        <v>2.49744130630092</v>
      </c>
      <c r="H87" s="1">
        <v>1.8803842431380549</v>
      </c>
      <c r="I87" s="1">
        <v>4.5129927921037067</v>
      </c>
      <c r="J87" s="1">
        <v>2.4971910848503454</v>
      </c>
      <c r="K87" s="1">
        <v>2.8321427830544366E-3</v>
      </c>
      <c r="L87" s="1">
        <v>2.8535163145355646E-3</v>
      </c>
      <c r="M87" s="1">
        <v>74.90451878248399</v>
      </c>
      <c r="O87" s="1">
        <f t="shared" si="0"/>
        <v>6.2</v>
      </c>
      <c r="P87" s="1">
        <f t="shared" si="1"/>
        <v>2.49744130630092</v>
      </c>
      <c r="Q87" s="1">
        <f t="shared" si="2"/>
        <v>2.8321427830544366E-3</v>
      </c>
      <c r="R87" s="1">
        <f t="shared" si="3"/>
        <v>8.0210327436073301E-6</v>
      </c>
      <c r="S87" s="1">
        <f t="shared" si="4"/>
        <v>1.7559285254937506E-2</v>
      </c>
    </row>
    <row r="88" spans="1:19" x14ac:dyDescent="0.3">
      <c r="A88" s="1">
        <v>6.3</v>
      </c>
      <c r="B88" s="1">
        <v>10</v>
      </c>
      <c r="C88" s="1">
        <v>7.579275759225057</v>
      </c>
      <c r="D88" s="1">
        <v>5.7428837827691304</v>
      </c>
      <c r="E88" s="1">
        <v>4.3508832948729745</v>
      </c>
      <c r="F88" s="1">
        <v>3.2964768257766877</v>
      </c>
      <c r="G88" s="1">
        <v>2.4979045414493233</v>
      </c>
      <c r="H88" s="1">
        <v>1.8805124650326823</v>
      </c>
      <c r="I88" s="1">
        <v>4.5127545789680825</v>
      </c>
      <c r="J88" s="1">
        <v>2.4975113453481002</v>
      </c>
      <c r="K88" s="1">
        <v>2.5268619765346223E-3</v>
      </c>
      <c r="L88" s="1">
        <v>2.5638839832313742E-3</v>
      </c>
      <c r="M88" s="1">
        <v>74.93128772342439</v>
      </c>
      <c r="O88" s="1">
        <f t="shared" si="0"/>
        <v>6.3</v>
      </c>
      <c r="P88" s="1">
        <f t="shared" si="1"/>
        <v>2.4979045414493233</v>
      </c>
      <c r="Q88" s="1">
        <f t="shared" si="2"/>
        <v>2.5268619765346223E-3</v>
      </c>
      <c r="R88" s="1">
        <f t="shared" si="3"/>
        <v>6.385031448456458E-6</v>
      </c>
      <c r="S88" s="1">
        <f t="shared" si="4"/>
        <v>1.5919230452168118E-2</v>
      </c>
    </row>
    <row r="89" spans="1:19" x14ac:dyDescent="0.3">
      <c r="A89" s="1">
        <v>6.4</v>
      </c>
      <c r="B89" s="1">
        <v>10</v>
      </c>
      <c r="C89" s="1">
        <v>7.5798711678705617</v>
      </c>
      <c r="D89" s="1">
        <v>5.7439902039665185</v>
      </c>
      <c r="E89" s="1">
        <v>4.3519958112185604</v>
      </c>
      <c r="F89" s="1">
        <v>3.297286477564954</v>
      </c>
      <c r="G89" s="1">
        <v>2.4984061614809789</v>
      </c>
      <c r="H89" s="1">
        <v>1.880142185299281</v>
      </c>
      <c r="I89" s="1">
        <v>4.511451120109748</v>
      </c>
      <c r="J89" s="1">
        <v>2.4979423911381962</v>
      </c>
      <c r="K89" s="1">
        <v>2.1036106013094802E-3</v>
      </c>
      <c r="L89" s="1">
        <v>2.1491647647313705E-3</v>
      </c>
      <c r="M89" s="1">
        <v>74.954295805298997</v>
      </c>
      <c r="O89" s="1">
        <f t="shared" si="0"/>
        <v>6.4</v>
      </c>
      <c r="P89" s="1">
        <f t="shared" si="1"/>
        <v>2.4984061614809789</v>
      </c>
      <c r="Q89" s="1">
        <f t="shared" si="2"/>
        <v>2.1036106013094802E-3</v>
      </c>
      <c r="R89" s="1">
        <f t="shared" si="3"/>
        <v>4.4251775619416328E-6</v>
      </c>
      <c r="S89" s="1">
        <f t="shared" si="4"/>
        <v>1.3463107848380673E-2</v>
      </c>
    </row>
    <row r="90" spans="1:19" x14ac:dyDescent="0.3">
      <c r="A90" s="1">
        <v>6.5</v>
      </c>
      <c r="B90" s="1">
        <v>10</v>
      </c>
      <c r="C90" s="1">
        <v>7.5800772385456394</v>
      </c>
      <c r="D90" s="1">
        <v>5.7446814811732665</v>
      </c>
      <c r="E90" s="1">
        <v>4.3528567695821732</v>
      </c>
      <c r="F90" s="1">
        <v>3.2979979424211887</v>
      </c>
      <c r="G90" s="1">
        <v>2.4988753189584001</v>
      </c>
      <c r="H90" s="1">
        <v>1.8794353005968203</v>
      </c>
      <c r="I90" s="1">
        <v>4.5095098470974495</v>
      </c>
      <c r="J90" s="1">
        <v>2.4984115838687688</v>
      </c>
      <c r="K90" s="1">
        <v>1.6350783712399952E-3</v>
      </c>
      <c r="L90" s="1">
        <v>1.6819691672118608E-3</v>
      </c>
      <c r="M90" s="1">
        <v>74.972763043274327</v>
      </c>
      <c r="O90" s="1">
        <f t="shared" ref="O90:O153" si="5">A90</f>
        <v>6.5</v>
      </c>
      <c r="P90" s="1">
        <f t="shared" ref="P90:P153" si="6">G90</f>
        <v>2.4988753189584001</v>
      </c>
      <c r="Q90" s="1">
        <f t="shared" ref="Q90:Q125" si="7">ABS(K90)</f>
        <v>1.6350783712399952E-3</v>
      </c>
      <c r="R90" s="1">
        <f t="shared" ref="R90:R125" si="8">K90^2</f>
        <v>2.6734812800968355E-6</v>
      </c>
      <c r="S90" s="1">
        <f t="shared" si="4"/>
        <v>1.0628009413059969E-2</v>
      </c>
    </row>
    <row r="91" spans="1:19" x14ac:dyDescent="0.3">
      <c r="A91" s="1">
        <v>6.6000000000000005</v>
      </c>
      <c r="B91" s="1">
        <v>10</v>
      </c>
      <c r="C91" s="1">
        <v>7.5799445986143894</v>
      </c>
      <c r="D91" s="1">
        <v>5.7449409429084106</v>
      </c>
      <c r="E91" s="1">
        <v>4.3533926039143651</v>
      </c>
      <c r="F91" s="1">
        <v>3.2985321693872574</v>
      </c>
      <c r="G91" s="1">
        <v>2.4992590493671516</v>
      </c>
      <c r="H91" s="1">
        <v>1.8785742882455017</v>
      </c>
      <c r="I91" s="1">
        <v>4.5073732801964894</v>
      </c>
      <c r="J91" s="1">
        <v>2.4988532800077339</v>
      </c>
      <c r="K91" s="1">
        <v>1.188085112959758E-3</v>
      </c>
      <c r="L91" s="1">
        <v>1.2301975896340522E-3</v>
      </c>
      <c r="M91" s="1">
        <v>74.986613509892038</v>
      </c>
      <c r="O91" s="1">
        <f t="shared" si="5"/>
        <v>6.6000000000000005</v>
      </c>
      <c r="P91" s="1">
        <f t="shared" si="6"/>
        <v>2.4992590493671516</v>
      </c>
      <c r="Q91" s="1">
        <f t="shared" si="7"/>
        <v>1.188085112959758E-3</v>
      </c>
      <c r="R91" s="1">
        <f t="shared" si="8"/>
        <v>1.411546235636601E-6</v>
      </c>
      <c r="S91" s="1">
        <f t="shared" ref="S91:S154" si="9">A91*ABS(K91)</f>
        <v>7.8413617455344031E-3</v>
      </c>
    </row>
    <row r="92" spans="1:19" x14ac:dyDescent="0.3">
      <c r="A92" s="1">
        <v>6.7</v>
      </c>
      <c r="B92" s="1">
        <v>10</v>
      </c>
      <c r="C92" s="1">
        <v>7.5795665081241168</v>
      </c>
      <c r="D92" s="1">
        <v>5.7448223839950678</v>
      </c>
      <c r="E92" s="1">
        <v>4.3535947059233067</v>
      </c>
      <c r="F92" s="1">
        <v>3.2988527604748072</v>
      </c>
      <c r="G92" s="1">
        <v>2.4995272468437792</v>
      </c>
      <c r="H92" s="1">
        <v>1.8777294487390523</v>
      </c>
      <c r="I92" s="1">
        <v>4.5054262788693888</v>
      </c>
      <c r="J92" s="1">
        <v>2.4992179264383951</v>
      </c>
      <c r="K92" s="1">
        <v>8.1408107522262796E-4</v>
      </c>
      <c r="L92" s="1">
        <v>8.4714531634411117E-4</v>
      </c>
      <c r="M92" s="1">
        <v>74.996361076722067</v>
      </c>
      <c r="O92" s="1">
        <f t="shared" si="5"/>
        <v>6.7</v>
      </c>
      <c r="P92" s="1">
        <f t="shared" si="6"/>
        <v>2.4995272468437792</v>
      </c>
      <c r="Q92" s="1">
        <f t="shared" si="7"/>
        <v>8.1408107522262796E-4</v>
      </c>
      <c r="R92" s="1">
        <f t="shared" si="8"/>
        <v>6.6272799703563006E-7</v>
      </c>
      <c r="S92" s="1">
        <f t="shared" si="9"/>
        <v>5.4543432039916078E-3</v>
      </c>
    </row>
    <row r="93" spans="1:19" x14ac:dyDescent="0.3">
      <c r="A93" s="1">
        <v>6.8</v>
      </c>
      <c r="B93" s="1">
        <v>10</v>
      </c>
      <c r="C93" s="1">
        <v>7.5790558509864487</v>
      </c>
      <c r="D93" s="1">
        <v>5.7444276328905381</v>
      </c>
      <c r="E93" s="1">
        <v>4.3535078841919308</v>
      </c>
      <c r="F93" s="1">
        <v>3.2989633099496385</v>
      </c>
      <c r="G93" s="1">
        <v>2.4996730022930258</v>
      </c>
      <c r="H93" s="1">
        <v>1.8770344067636968</v>
      </c>
      <c r="I93" s="1">
        <v>4.5039465555775484</v>
      </c>
      <c r="J93" s="1">
        <v>2.4994768265169789</v>
      </c>
      <c r="K93" s="1">
        <v>5.439373444211526E-4</v>
      </c>
      <c r="L93" s="1">
        <v>5.6584948847149263E-4</v>
      </c>
      <c r="M93" s="1">
        <v>75.002923394494857</v>
      </c>
      <c r="O93" s="1">
        <f t="shared" si="5"/>
        <v>6.8</v>
      </c>
      <c r="P93" s="1">
        <f t="shared" si="6"/>
        <v>2.4996730022930258</v>
      </c>
      <c r="Q93" s="1">
        <f t="shared" si="7"/>
        <v>5.439373444211526E-4</v>
      </c>
      <c r="R93" s="1">
        <f t="shared" si="8"/>
        <v>2.9586783465593558E-7</v>
      </c>
      <c r="S93" s="1">
        <f t="shared" si="9"/>
        <v>3.6987739420638378E-3</v>
      </c>
    </row>
    <row r="94" spans="1:19" x14ac:dyDescent="0.3">
      <c r="A94" s="1">
        <v>6.9</v>
      </c>
      <c r="B94" s="1">
        <v>10</v>
      </c>
      <c r="C94" s="1">
        <v>7.5785235637160717</v>
      </c>
      <c r="D94" s="1">
        <v>5.743881029729371</v>
      </c>
      <c r="E94" s="1">
        <v>4.3532126833111411</v>
      </c>
      <c r="F94" s="1">
        <v>3.2988989038486127</v>
      </c>
      <c r="G94" s="1">
        <v>2.4997091517785668</v>
      </c>
      <c r="H94" s="1">
        <v>1.8765722390591919</v>
      </c>
      <c r="I94" s="1">
        <v>4.5030819954009838</v>
      </c>
      <c r="J94" s="1">
        <v>2.4996226366743124</v>
      </c>
      <c r="K94" s="1">
        <v>3.8704663741340184E-4</v>
      </c>
      <c r="L94" s="1">
        <v>3.9778010404933895E-4</v>
      </c>
      <c r="M94" s="1">
        <v>75.007407795347163</v>
      </c>
      <c r="O94" s="1">
        <f t="shared" si="5"/>
        <v>6.9</v>
      </c>
      <c r="P94" s="1">
        <f t="shared" si="6"/>
        <v>2.4997091517785668</v>
      </c>
      <c r="Q94" s="1">
        <f t="shared" si="7"/>
        <v>3.8704663741340184E-4</v>
      </c>
      <c r="R94" s="1">
        <f t="shared" si="8"/>
        <v>1.4980509953302134E-7</v>
      </c>
      <c r="S94" s="1">
        <f t="shared" si="9"/>
        <v>2.6706217981524727E-3</v>
      </c>
    </row>
    <row r="95" spans="1:19" x14ac:dyDescent="0.3">
      <c r="A95" s="1">
        <v>7</v>
      </c>
      <c r="B95" s="1">
        <v>10</v>
      </c>
      <c r="C95" s="1">
        <v>7.5780615961987756</v>
      </c>
      <c r="D95" s="1">
        <v>5.7433054359540305</v>
      </c>
      <c r="E95" s="1">
        <v>4.3528056057650577</v>
      </c>
      <c r="F95" s="1">
        <v>3.2987143269345518</v>
      </c>
      <c r="G95" s="1">
        <v>2.4996623552525676</v>
      </c>
      <c r="H95" s="1">
        <v>1.876372409203193</v>
      </c>
      <c r="I95" s="1">
        <v>4.502853209274245</v>
      </c>
      <c r="J95" s="1">
        <v>2.4996663495891935</v>
      </c>
      <c r="K95" s="1">
        <v>3.3403752329475012E-4</v>
      </c>
      <c r="L95" s="1">
        <v>3.3523977607607947E-4</v>
      </c>
      <c r="M95" s="1">
        <v>75.010908887101493</v>
      </c>
      <c r="O95" s="1">
        <f t="shared" si="5"/>
        <v>7</v>
      </c>
      <c r="P95" s="1">
        <f t="shared" si="6"/>
        <v>2.4996623552525676</v>
      </c>
      <c r="Q95" s="1">
        <f t="shared" si="7"/>
        <v>3.3403752329475012E-4</v>
      </c>
      <c r="R95" s="1">
        <f t="shared" si="8"/>
        <v>1.1158106696889073E-7</v>
      </c>
      <c r="S95" s="1">
        <f t="shared" si="9"/>
        <v>2.3382626630632508E-3</v>
      </c>
    </row>
    <row r="96" spans="1:19" x14ac:dyDescent="0.3">
      <c r="A96" s="1">
        <v>7.1000000000000005</v>
      </c>
      <c r="B96" s="1">
        <v>10</v>
      </c>
      <c r="C96" s="1">
        <v>7.5777322137497798</v>
      </c>
      <c r="D96" s="1">
        <v>5.7428032458534171</v>
      </c>
      <c r="E96" s="1">
        <v>4.3523807892870998</v>
      </c>
      <c r="F96" s="1">
        <v>3.2984715340614437</v>
      </c>
      <c r="G96" s="1">
        <v>2.4995661685026365</v>
      </c>
      <c r="H96" s="1">
        <v>1.8764168612059116</v>
      </c>
      <c r="I96" s="1">
        <v>4.5031758577810237</v>
      </c>
      <c r="J96" s="1">
        <v>2.4996319549005364</v>
      </c>
      <c r="K96" s="1">
        <v>3.6194130060440699E-4</v>
      </c>
      <c r="L96" s="1">
        <v>3.5634467375667001E-4</v>
      </c>
      <c r="M96" s="1">
        <v>75.01434785111573</v>
      </c>
      <c r="O96" s="1">
        <f t="shared" si="5"/>
        <v>7.1000000000000005</v>
      </c>
      <c r="P96" s="1">
        <f t="shared" si="6"/>
        <v>2.4995661685026365</v>
      </c>
      <c r="Q96" s="1">
        <f t="shared" si="7"/>
        <v>3.6194130060440699E-4</v>
      </c>
      <c r="R96" s="1">
        <f t="shared" si="8"/>
        <v>1.3100150508320971E-7</v>
      </c>
      <c r="S96" s="1">
        <f t="shared" si="9"/>
        <v>2.5697832342912899E-3</v>
      </c>
    </row>
    <row r="97" spans="1:19" x14ac:dyDescent="0.3">
      <c r="A97" s="1">
        <v>7.2</v>
      </c>
      <c r="B97" s="1">
        <v>10</v>
      </c>
      <c r="C97" s="1">
        <v>7.5775641020461455</v>
      </c>
      <c r="D97" s="1">
        <v>5.7424443975260084</v>
      </c>
      <c r="E97" s="1">
        <v>4.3520157333630243</v>
      </c>
      <c r="F97" s="1">
        <v>3.2982285241351894</v>
      </c>
      <c r="G97" s="1">
        <v>2.4994544281514841</v>
      </c>
      <c r="H97" s="1">
        <v>1.8766524390199109</v>
      </c>
      <c r="I97" s="1">
        <v>4.5038951271951566</v>
      </c>
      <c r="J97" s="1">
        <v>2.49955010913648</v>
      </c>
      <c r="K97" s="1">
        <v>4.404812793170621E-4</v>
      </c>
      <c r="L97" s="1">
        <v>4.3126050012620709E-4</v>
      </c>
      <c r="M97" s="1">
        <v>75.018370675735966</v>
      </c>
      <c r="O97" s="1">
        <f t="shared" si="5"/>
        <v>7.2</v>
      </c>
      <c r="P97" s="1">
        <f t="shared" si="6"/>
        <v>2.4994544281514841</v>
      </c>
      <c r="Q97" s="1">
        <f t="shared" si="7"/>
        <v>4.404812793170621E-4</v>
      </c>
      <c r="R97" s="1">
        <f t="shared" si="8"/>
        <v>1.9402375742879567E-7</v>
      </c>
      <c r="S97" s="1">
        <f t="shared" si="9"/>
        <v>3.171465211082847E-3</v>
      </c>
    </row>
    <row r="98" spans="1:19" x14ac:dyDescent="0.3">
      <c r="A98" s="1">
        <v>7.3</v>
      </c>
      <c r="B98" s="1">
        <v>10</v>
      </c>
      <c r="C98" s="1">
        <v>7.5775545573520207</v>
      </c>
      <c r="D98" s="1">
        <v>5.7422618805289041</v>
      </c>
      <c r="E98" s="1">
        <v>4.3517624993714694</v>
      </c>
      <c r="F98" s="1">
        <v>3.2980310808741691</v>
      </c>
      <c r="G98" s="1">
        <v>2.499355935182443</v>
      </c>
      <c r="H98" s="1">
        <v>1.8770063483827348</v>
      </c>
      <c r="I98" s="1">
        <v>4.5048243501283194</v>
      </c>
      <c r="J98" s="1">
        <v>2.499452029746994</v>
      </c>
      <c r="K98" s="1">
        <v>5.3824841721628047E-4</v>
      </c>
      <c r="L98" s="1">
        <v>5.284381630974444E-4</v>
      </c>
      <c r="M98" s="1">
        <v>75.023309582807386</v>
      </c>
      <c r="O98" s="1">
        <f t="shared" si="5"/>
        <v>7.3</v>
      </c>
      <c r="P98" s="1">
        <f t="shared" si="6"/>
        <v>2.499355935182443</v>
      </c>
      <c r="Q98" s="1">
        <f t="shared" si="7"/>
        <v>5.3824841721628047E-4</v>
      </c>
      <c r="R98" s="1">
        <f t="shared" si="8"/>
        <v>2.8971135863583113E-7</v>
      </c>
      <c r="S98" s="1">
        <f t="shared" si="9"/>
        <v>3.9292134456788471E-3</v>
      </c>
    </row>
    <row r="99" spans="1:19" x14ac:dyDescent="0.3">
      <c r="A99" s="1">
        <v>7.4</v>
      </c>
      <c r="B99" s="1">
        <v>10</v>
      </c>
      <c r="C99" s="1">
        <v>7.577676204917255</v>
      </c>
      <c r="D99" s="1">
        <v>5.7422539543050428</v>
      </c>
      <c r="E99" s="1">
        <v>4.351644661131651</v>
      </c>
      <c r="F99" s="1">
        <v>3.2979080877278508</v>
      </c>
      <c r="G99" s="1">
        <v>2.4992910037905935</v>
      </c>
      <c r="H99" s="1">
        <v>1.8774015777970972</v>
      </c>
      <c r="I99" s="1">
        <v>4.5057807978440199</v>
      </c>
      <c r="J99" s="1">
        <v>2.4993645345348847</v>
      </c>
      <c r="K99" s="1">
        <v>6.2780738989731688E-4</v>
      </c>
      <c r="L99" s="1">
        <v>6.1985950981169324E-4</v>
      </c>
      <c r="M99" s="1">
        <v>75.029200969907194</v>
      </c>
      <c r="O99" s="1">
        <f t="shared" si="5"/>
        <v>7.4</v>
      </c>
      <c r="P99" s="1">
        <f t="shared" si="6"/>
        <v>2.4992910037905935</v>
      </c>
      <c r="Q99" s="1">
        <f t="shared" si="7"/>
        <v>6.2780738989731688E-4</v>
      </c>
      <c r="R99" s="1">
        <f t="shared" si="8"/>
        <v>3.9414211880968167E-7</v>
      </c>
      <c r="S99" s="1">
        <f t="shared" si="9"/>
        <v>4.6457746852401451E-3</v>
      </c>
    </row>
    <row r="100" spans="1:19" x14ac:dyDescent="0.3">
      <c r="A100" s="1">
        <v>7.5</v>
      </c>
      <c r="B100" s="1">
        <v>10</v>
      </c>
      <c r="C100" s="1">
        <v>7.5778862698044192</v>
      </c>
      <c r="D100" s="1">
        <v>5.7423913880405157</v>
      </c>
      <c r="E100" s="1">
        <v>4.3516593296632795</v>
      </c>
      <c r="F100" s="1">
        <v>3.2978704230072258</v>
      </c>
      <c r="G100" s="1">
        <v>2.4992700302647277</v>
      </c>
      <c r="H100" s="1">
        <v>1.8777698564598937</v>
      </c>
      <c r="I100" s="1">
        <v>4.5066136035352589</v>
      </c>
      <c r="J100" s="1">
        <v>2.499306770738543</v>
      </c>
      <c r="K100" s="1">
        <v>6.8914988050750026E-4</v>
      </c>
      <c r="L100" s="1">
        <v>6.8467101718461265E-4</v>
      </c>
      <c r="M100" s="1">
        <v>75.035845642676577</v>
      </c>
      <c r="O100" s="1">
        <f t="shared" si="5"/>
        <v>7.5</v>
      </c>
      <c r="P100" s="1">
        <f t="shared" si="6"/>
        <v>2.4992700302647277</v>
      </c>
      <c r="Q100" s="1">
        <f t="shared" si="7"/>
        <v>6.8914988050750026E-4</v>
      </c>
      <c r="R100" s="1">
        <f t="shared" si="8"/>
        <v>4.7492755780350187E-7</v>
      </c>
      <c r="S100" s="1">
        <f t="shared" si="9"/>
        <v>5.1686241038062519E-3</v>
      </c>
    </row>
    <row r="101" spans="1:19" x14ac:dyDescent="0.3">
      <c r="A101" s="1">
        <v>7.6</v>
      </c>
      <c r="B101" s="1">
        <v>10</v>
      </c>
      <c r="C101" s="1">
        <v>7.5781364148202499</v>
      </c>
      <c r="D101" s="1">
        <v>5.7426275778013451</v>
      </c>
      <c r="E101" s="1">
        <v>4.3517829218414867</v>
      </c>
      <c r="F101" s="1">
        <v>3.2979128879977231</v>
      </c>
      <c r="G101" s="1">
        <v>2.4992938932412616</v>
      </c>
      <c r="H101" s="1">
        <v>1.8780606256537575</v>
      </c>
      <c r="I101" s="1">
        <v>4.5072210678353146</v>
      </c>
      <c r="J101" s="1">
        <v>2.4992887995256452</v>
      </c>
      <c r="K101" s="1">
        <v>7.1129329322294765E-4</v>
      </c>
      <c r="L101" s="1">
        <v>7.1096705808004756E-4</v>
      </c>
      <c r="M101" s="1">
        <v>75.04289339926919</v>
      </c>
      <c r="O101" s="1">
        <f t="shared" si="5"/>
        <v>7.6</v>
      </c>
      <c r="P101" s="1">
        <f t="shared" si="6"/>
        <v>2.4992938932412616</v>
      </c>
      <c r="Q101" s="1">
        <f t="shared" si="7"/>
        <v>7.1129329322294765E-4</v>
      </c>
      <c r="R101" s="1">
        <f t="shared" si="8"/>
        <v>5.0593814898394618E-7</v>
      </c>
      <c r="S101" s="1">
        <f t="shared" si="9"/>
        <v>5.4058290284944022E-3</v>
      </c>
    </row>
    <row r="102" spans="1:19" x14ac:dyDescent="0.3">
      <c r="A102" s="1">
        <v>7.7</v>
      </c>
      <c r="B102" s="1">
        <v>10</v>
      </c>
      <c r="C102" s="1">
        <v>7.5783814755476691</v>
      </c>
      <c r="D102" s="1">
        <v>5.7429093728434681</v>
      </c>
      <c r="E102" s="1">
        <v>4.3519790248752406</v>
      </c>
      <c r="F102" s="1">
        <v>3.2980182638334123</v>
      </c>
      <c r="G102" s="1">
        <v>2.499355755600837</v>
      </c>
      <c r="H102" s="1">
        <v>1.8782454366101993</v>
      </c>
      <c r="I102" s="1">
        <v>4.5075568079840727</v>
      </c>
      <c r="J102" s="1">
        <v>2.4993118805653718</v>
      </c>
      <c r="K102" s="1">
        <v>6.9215185048543404E-4</v>
      </c>
      <c r="L102" s="1">
        <v>6.9582042143689904E-4</v>
      </c>
      <c r="M102" s="1">
        <v>75.049933881237195</v>
      </c>
      <c r="O102" s="1">
        <f t="shared" si="5"/>
        <v>7.7</v>
      </c>
      <c r="P102" s="1">
        <f t="shared" si="6"/>
        <v>2.499355755600837</v>
      </c>
      <c r="Q102" s="1">
        <f t="shared" si="7"/>
        <v>6.9215185048543404E-4</v>
      </c>
      <c r="R102" s="1">
        <f t="shared" si="8"/>
        <v>4.7907418413041062E-7</v>
      </c>
      <c r="S102" s="1">
        <f t="shared" si="9"/>
        <v>5.3295692487378421E-3</v>
      </c>
    </row>
    <row r="103" spans="1:19" x14ac:dyDescent="0.3">
      <c r="A103" s="1">
        <v>7.8</v>
      </c>
      <c r="B103" s="1">
        <v>10</v>
      </c>
      <c r="C103" s="1">
        <v>7.5785859398353503</v>
      </c>
      <c r="D103" s="1">
        <v>5.7431867662344986</v>
      </c>
      <c r="E103" s="1">
        <v>4.3522067081669595</v>
      </c>
      <c r="F103" s="1">
        <v>3.2981624433773504</v>
      </c>
      <c r="G103" s="1">
        <v>2.499443710475187</v>
      </c>
      <c r="H103" s="1">
        <v>1.8783180123789951</v>
      </c>
      <c r="I103" s="1">
        <v>4.507626033938771</v>
      </c>
      <c r="J103" s="1">
        <v>2.499370071782653</v>
      </c>
      <c r="K103" s="1">
        <v>6.3704664774855146E-4</v>
      </c>
      <c r="L103" s="1">
        <v>6.4390728276197962E-4</v>
      </c>
      <c r="M103" s="1">
        <v>75.056578275255447</v>
      </c>
      <c r="O103" s="1">
        <f t="shared" si="5"/>
        <v>7.8</v>
      </c>
      <c r="P103" s="1">
        <f t="shared" si="6"/>
        <v>2.499443710475187</v>
      </c>
      <c r="Q103" s="1">
        <f t="shared" si="7"/>
        <v>6.3704664774855146E-4</v>
      </c>
      <c r="R103" s="1">
        <f t="shared" si="8"/>
        <v>4.0582843140766701E-7</v>
      </c>
      <c r="S103" s="1">
        <f t="shared" si="9"/>
        <v>4.9689638524387011E-3</v>
      </c>
    </row>
    <row r="104" spans="1:19" x14ac:dyDescent="0.3">
      <c r="A104" s="1">
        <v>7.9</v>
      </c>
      <c r="B104" s="1">
        <v>10</v>
      </c>
      <c r="C104" s="1">
        <v>7.5787276101684009</v>
      </c>
      <c r="D104" s="1">
        <v>5.7434201535394998</v>
      </c>
      <c r="E104" s="1">
        <v>4.3524278894927093</v>
      </c>
      <c r="F104" s="1">
        <v>3.298319623909137</v>
      </c>
      <c r="G104" s="1">
        <v>2.4995436939164084</v>
      </c>
      <c r="H104" s="1">
        <v>1.8782908291430047</v>
      </c>
      <c r="I104" s="1">
        <v>4.5074744924619106</v>
      </c>
      <c r="J104" s="1">
        <v>2.4994526344096006</v>
      </c>
      <c r="K104" s="1">
        <v>5.5635677163357045E-4</v>
      </c>
      <c r="L104" s="1">
        <v>5.6521991955227335E-4</v>
      </c>
      <c r="M104" s="1">
        <v>75.062520948547089</v>
      </c>
      <c r="O104" s="1">
        <f t="shared" si="5"/>
        <v>7.9</v>
      </c>
      <c r="P104" s="1">
        <f t="shared" si="6"/>
        <v>2.4995436939164084</v>
      </c>
      <c r="Q104" s="1">
        <f t="shared" si="7"/>
        <v>5.5635677163357045E-4</v>
      </c>
      <c r="R104" s="1">
        <f t="shared" si="8"/>
        <v>3.0953285734252888E-7</v>
      </c>
      <c r="S104" s="1">
        <f t="shared" si="9"/>
        <v>4.3952184959052069E-3</v>
      </c>
    </row>
    <row r="105" spans="1:19" x14ac:dyDescent="0.3">
      <c r="A105" s="1">
        <v>8</v>
      </c>
      <c r="B105" s="1">
        <v>10</v>
      </c>
      <c r="C105" s="1">
        <v>7.5787984425573374</v>
      </c>
      <c r="D105" s="1">
        <v>5.7435845051025582</v>
      </c>
      <c r="E105" s="1">
        <v>4.3526127853631351</v>
      </c>
      <c r="F105" s="1">
        <v>3.2984667343030658</v>
      </c>
      <c r="G105" s="1">
        <v>2.4996421573752379</v>
      </c>
      <c r="H105" s="1">
        <v>1.8781894384531737</v>
      </c>
      <c r="I105" s="1">
        <v>4.5071732492466374</v>
      </c>
      <c r="J105" s="1">
        <v>2.4995467097067157</v>
      </c>
      <c r="K105" s="1">
        <v>4.628469237646371E-4</v>
      </c>
      <c r="L105" s="1">
        <v>4.7240354559097142E-4</v>
      </c>
      <c r="M105" s="1">
        <v>75.067575385215036</v>
      </c>
      <c r="O105" s="1">
        <f t="shared" si="5"/>
        <v>8</v>
      </c>
      <c r="P105" s="1">
        <f t="shared" si="6"/>
        <v>2.4996421573752379</v>
      </c>
      <c r="Q105" s="1">
        <f t="shared" si="7"/>
        <v>4.628469237646371E-4</v>
      </c>
      <c r="R105" s="1">
        <f t="shared" si="8"/>
        <v>2.1422727483838778E-7</v>
      </c>
      <c r="S105" s="1">
        <f t="shared" si="9"/>
        <v>3.7027753901170968E-3</v>
      </c>
    </row>
    <row r="106" spans="1:19" x14ac:dyDescent="0.3">
      <c r="A106" s="1">
        <v>8.1</v>
      </c>
      <c r="B106" s="1">
        <v>10</v>
      </c>
      <c r="C106" s="1">
        <v>7.5788029969508068</v>
      </c>
      <c r="D106" s="1">
        <v>5.7436704129394727</v>
      </c>
      <c r="E106" s="1">
        <v>4.3527429681745939</v>
      </c>
      <c r="F106" s="1">
        <v>3.2985865512677184</v>
      </c>
      <c r="G106" s="1">
        <v>2.4997281280465771</v>
      </c>
      <c r="H106" s="1">
        <v>1.8780458623619305</v>
      </c>
      <c r="I106" s="1">
        <v>4.5068025074008116</v>
      </c>
      <c r="J106" s="1">
        <v>2.499639795502238</v>
      </c>
      <c r="K106" s="1">
        <v>3.6915277955085202E-4</v>
      </c>
      <c r="L106" s="1">
        <v>3.7820722982218058E-4</v>
      </c>
      <c r="M106" s="1">
        <v>75.071683910440797</v>
      </c>
      <c r="O106" s="1">
        <f t="shared" si="5"/>
        <v>8.1</v>
      </c>
      <c r="P106" s="1">
        <f t="shared" si="6"/>
        <v>2.4997281280465771</v>
      </c>
      <c r="Q106" s="1">
        <f t="shared" si="7"/>
        <v>3.6915277955085202E-4</v>
      </c>
      <c r="R106" s="1">
        <f t="shared" si="8"/>
        <v>1.3627377465011994E-7</v>
      </c>
      <c r="S106" s="1">
        <f t="shared" si="9"/>
        <v>2.9901375143619011E-3</v>
      </c>
    </row>
    <row r="107" spans="1:19" x14ac:dyDescent="0.3">
      <c r="A107" s="1">
        <v>8.1999999999999993</v>
      </c>
      <c r="B107" s="1">
        <v>10</v>
      </c>
      <c r="C107" s="1">
        <v>7.5787552185957718</v>
      </c>
      <c r="D107" s="1">
        <v>5.7436824715751476</v>
      </c>
      <c r="E107" s="1">
        <v>4.3528120244576298</v>
      </c>
      <c r="F107" s="1">
        <v>3.2986692725421252</v>
      </c>
      <c r="G107" s="1">
        <v>2.4997944529366007</v>
      </c>
      <c r="H107" s="1">
        <v>1.8778922791577863</v>
      </c>
      <c r="I107" s="1">
        <v>4.5064371918427106</v>
      </c>
      <c r="J107" s="1">
        <v>2.4997216733906726</v>
      </c>
      <c r="K107" s="1">
        <v>2.8578742810436708E-4</v>
      </c>
      <c r="L107" s="1">
        <v>2.93426088215476E-4</v>
      </c>
      <c r="M107" s="1">
        <v>75.07490489439796</v>
      </c>
      <c r="O107" s="1">
        <f t="shared" si="5"/>
        <v>8.1999999999999993</v>
      </c>
      <c r="P107" s="1">
        <f t="shared" si="6"/>
        <v>2.4997944529366007</v>
      </c>
      <c r="Q107" s="1">
        <f t="shared" si="7"/>
        <v>2.8578742810436708E-4</v>
      </c>
      <c r="R107" s="1">
        <f t="shared" si="8"/>
        <v>8.1674454062508781E-8</v>
      </c>
      <c r="S107" s="1">
        <f t="shared" si="9"/>
        <v>2.34345691045581E-3</v>
      </c>
    </row>
    <row r="108" spans="1:19" x14ac:dyDescent="0.3">
      <c r="A108" s="1">
        <v>8.3000000000000007</v>
      </c>
      <c r="B108" s="1">
        <v>10</v>
      </c>
      <c r="C108" s="1">
        <v>7.5786743863802828</v>
      </c>
      <c r="D108" s="1">
        <v>5.7436357790272181</v>
      </c>
      <c r="E108" s="1">
        <v>4.3528241883654122</v>
      </c>
      <c r="F108" s="1">
        <v>3.2987126048850151</v>
      </c>
      <c r="G108" s="1">
        <v>2.4998381912111451</v>
      </c>
      <c r="H108" s="1">
        <v>1.8777559356850009</v>
      </c>
      <c r="I108" s="1">
        <v>4.5061362224652157</v>
      </c>
      <c r="J108" s="1">
        <v>2.4997855915131248</v>
      </c>
      <c r="K108" s="1">
        <v>2.1987992210670271E-4</v>
      </c>
      <c r="L108" s="1">
        <v>2.2556168774956475E-4</v>
      </c>
      <c r="M108" s="1">
        <v>75.077383939225541</v>
      </c>
      <c r="O108" s="1">
        <f t="shared" si="5"/>
        <v>8.3000000000000007</v>
      </c>
      <c r="P108" s="1">
        <f t="shared" si="6"/>
        <v>2.4998381912111451</v>
      </c>
      <c r="Q108" s="1">
        <f t="shared" si="7"/>
        <v>2.1987992210670271E-4</v>
      </c>
      <c r="R108" s="1">
        <f t="shared" si="8"/>
        <v>4.8347180145649652E-8</v>
      </c>
      <c r="S108" s="1">
        <f t="shared" si="9"/>
        <v>1.8250033534856326E-3</v>
      </c>
    </row>
    <row r="109" spans="1:19" x14ac:dyDescent="0.3">
      <c r="A109" s="1">
        <v>8.4</v>
      </c>
      <c r="B109" s="1">
        <v>10</v>
      </c>
      <c r="C109" s="1">
        <v>7.57858102865403</v>
      </c>
      <c r="D109" s="1">
        <v>5.743551482696275</v>
      </c>
      <c r="E109" s="1">
        <v>4.3527915698483257</v>
      </c>
      <c r="F109" s="1">
        <v>3.2987206488514995</v>
      </c>
      <c r="G109" s="1">
        <v>2.4998602616778123</v>
      </c>
      <c r="H109" s="1">
        <v>1.877655846576171</v>
      </c>
      <c r="I109" s="1">
        <v>4.5059364409155718</v>
      </c>
      <c r="J109" s="1">
        <v>2.4998286635354408</v>
      </c>
      <c r="K109" s="1">
        <v>1.7470018870380244E-4</v>
      </c>
      <c r="L109" s="1">
        <v>1.7827000183823216E-4</v>
      </c>
      <c r="M109" s="1">
        <v>75.079316792454804</v>
      </c>
      <c r="O109" s="1">
        <f t="shared" si="5"/>
        <v>8.4</v>
      </c>
      <c r="P109" s="1">
        <f t="shared" si="6"/>
        <v>2.4998602616778123</v>
      </c>
      <c r="Q109" s="1">
        <f t="shared" si="7"/>
        <v>1.7470018870380244E-4</v>
      </c>
      <c r="R109" s="1">
        <f t="shared" si="8"/>
        <v>3.0520155933144181E-8</v>
      </c>
      <c r="S109" s="1">
        <f t="shared" si="9"/>
        <v>1.4674815851119405E-3</v>
      </c>
    </row>
    <row r="110" spans="1:19" x14ac:dyDescent="0.3">
      <c r="A110" s="1">
        <v>8.5</v>
      </c>
      <c r="B110" s="1">
        <v>10</v>
      </c>
      <c r="C110" s="1">
        <v>7.5784934542026994</v>
      </c>
      <c r="D110" s="1">
        <v>5.7434522608713729</v>
      </c>
      <c r="E110" s="1">
        <v>4.3527306951365432</v>
      </c>
      <c r="F110" s="1">
        <v>3.2987019970293998</v>
      </c>
      <c r="G110" s="1">
        <v>2.4998645497303293</v>
      </c>
      <c r="H110" s="1">
        <v>1.877601447844973</v>
      </c>
      <c r="I110" s="1">
        <v>4.5058512277758709</v>
      </c>
      <c r="J110" s="1">
        <v>2.4998515764935458</v>
      </c>
      <c r="K110" s="1">
        <v>1.4988921285707946E-4</v>
      </c>
      <c r="L110" s="1">
        <v>1.5152781168215057E-4</v>
      </c>
      <c r="M110" s="1">
        <v>75.080911501915324</v>
      </c>
      <c r="O110" s="1">
        <f t="shared" si="5"/>
        <v>8.5</v>
      </c>
      <c r="P110" s="1">
        <f t="shared" si="6"/>
        <v>2.4998645497303293</v>
      </c>
      <c r="Q110" s="1">
        <f t="shared" si="7"/>
        <v>1.4988921285707946E-4</v>
      </c>
      <c r="R110" s="1">
        <f t="shared" si="8"/>
        <v>2.2466776130914875E-8</v>
      </c>
      <c r="S110" s="1">
        <f t="shared" si="9"/>
        <v>1.2740583092851754E-3</v>
      </c>
    </row>
    <row r="111" spans="1:19" x14ac:dyDescent="0.3">
      <c r="A111" s="1">
        <v>8.6</v>
      </c>
      <c r="B111" s="1">
        <v>10</v>
      </c>
      <c r="C111" s="1">
        <v>7.5784253218741906</v>
      </c>
      <c r="D111" s="1">
        <v>5.7433584633836334</v>
      </c>
      <c r="E111" s="1">
        <v>4.352659041978356</v>
      </c>
      <c r="F111" s="1">
        <v>3.2986675034932142</v>
      </c>
      <c r="G111" s="1">
        <v>2.4998567233205033</v>
      </c>
      <c r="H111" s="1">
        <v>1.877593028886346</v>
      </c>
      <c r="I111" s="1">
        <v>4.5058730941691181</v>
      </c>
      <c r="J111" s="1">
        <v>2.4998577915878073</v>
      </c>
      <c r="K111" s="1">
        <v>1.4221744434550487E-4</v>
      </c>
      <c r="L111" s="1">
        <v>1.4234802002333069E-4</v>
      </c>
      <c r="M111" s="1">
        <v>75.082355951131262</v>
      </c>
      <c r="O111" s="1">
        <f t="shared" si="5"/>
        <v>8.6</v>
      </c>
      <c r="P111" s="1">
        <f t="shared" si="6"/>
        <v>2.4998567233205033</v>
      </c>
      <c r="Q111" s="1">
        <f t="shared" si="7"/>
        <v>1.4221744434550487E-4</v>
      </c>
      <c r="R111" s="1">
        <f t="shared" si="8"/>
        <v>2.0225801476166776E-8</v>
      </c>
      <c r="S111" s="1">
        <f t="shared" si="9"/>
        <v>1.2230700213713419E-3</v>
      </c>
    </row>
    <row r="112" spans="1:19" x14ac:dyDescent="0.3">
      <c r="A112" s="1">
        <v>8.7000000000000011</v>
      </c>
      <c r="B112" s="1">
        <v>10</v>
      </c>
      <c r="C112" s="1">
        <v>7.5783844253351083</v>
      </c>
      <c r="D112" s="1">
        <v>5.7432853872068019</v>
      </c>
      <c r="E112" s="1">
        <v>4.3525921160954084</v>
      </c>
      <c r="F112" s="1">
        <v>3.2986281420816606</v>
      </c>
      <c r="G112" s="1">
        <v>2.4998430035220678</v>
      </c>
      <c r="H112" s="1">
        <v>1.8776235194867212</v>
      </c>
      <c r="I112" s="1">
        <v>4.5059790434184865</v>
      </c>
      <c r="J112" s="1">
        <v>2.4998524657523604</v>
      </c>
      <c r="K112" s="1">
        <v>1.4664583490020533E-4</v>
      </c>
      <c r="L112" s="1">
        <v>1.4582098114912512E-4</v>
      </c>
      <c r="M112" s="1">
        <v>75.083794836923857</v>
      </c>
      <c r="O112" s="1">
        <f t="shared" si="5"/>
        <v>8.7000000000000011</v>
      </c>
      <c r="P112" s="1">
        <f t="shared" si="6"/>
        <v>2.4998430035220678</v>
      </c>
      <c r="Q112" s="1">
        <f t="shared" si="7"/>
        <v>1.4664583490020533E-4</v>
      </c>
      <c r="R112" s="1">
        <f t="shared" si="8"/>
        <v>2.1505000893578281E-8</v>
      </c>
      <c r="S112" s="1">
        <f t="shared" si="9"/>
        <v>1.2758187636317865E-3</v>
      </c>
    </row>
    <row r="113" spans="1:19" x14ac:dyDescent="0.3">
      <c r="A113" s="1">
        <v>8.8000000000000007</v>
      </c>
      <c r="B113" s="1">
        <v>10</v>
      </c>
      <c r="C113" s="1">
        <v>7.5783726428758644</v>
      </c>
      <c r="D113" s="1">
        <v>5.7432418894273534</v>
      </c>
      <c r="E113" s="1">
        <v>4.3525414205442496</v>
      </c>
      <c r="F113" s="1">
        <v>3.2985932728965524</v>
      </c>
      <c r="G113" s="1">
        <v>2.4998290927901632</v>
      </c>
      <c r="H113" s="1">
        <v>1.8776810783523488</v>
      </c>
      <c r="I113" s="1">
        <v>4.5061373011853547</v>
      </c>
      <c r="J113" s="1">
        <v>2.4998413203056988</v>
      </c>
      <c r="K113" s="1">
        <v>1.5746123969684331E-4</v>
      </c>
      <c r="L113" s="1">
        <v>1.5625199475088891E-4</v>
      </c>
      <c r="M113" s="1">
        <v>75.085317845249293</v>
      </c>
      <c r="O113" s="1">
        <f t="shared" si="5"/>
        <v>8.8000000000000007</v>
      </c>
      <c r="P113" s="1">
        <f t="shared" si="6"/>
        <v>2.4998290927901632</v>
      </c>
      <c r="Q113" s="1">
        <f t="shared" si="7"/>
        <v>1.5746123969684331E-4</v>
      </c>
      <c r="R113" s="1">
        <f t="shared" si="8"/>
        <v>2.4794042006866744E-8</v>
      </c>
      <c r="S113" s="1">
        <f t="shared" si="9"/>
        <v>1.3856589093322212E-3</v>
      </c>
    </row>
    <row r="114" spans="1:19" x14ac:dyDescent="0.3">
      <c r="A114" s="1">
        <v>8.9</v>
      </c>
      <c r="B114" s="1">
        <v>10</v>
      </c>
      <c r="C114" s="1">
        <v>7.5783868281438798</v>
      </c>
      <c r="D114" s="1">
        <v>5.7432302891519686</v>
      </c>
      <c r="E114" s="1">
        <v>4.3525134588002601</v>
      </c>
      <c r="F114" s="1">
        <v>3.2985695078170791</v>
      </c>
      <c r="G114" s="1">
        <v>2.499819398004512</v>
      </c>
      <c r="H114" s="1">
        <v>1.8777519142527761</v>
      </c>
      <c r="I114" s="1">
        <v>4.5063140788459162</v>
      </c>
      <c r="J114" s="1">
        <v>2.4998296457123974</v>
      </c>
      <c r="K114" s="1">
        <v>1.6929218321726225E-4</v>
      </c>
      <c r="L114" s="1">
        <v>1.6819623206343337E-4</v>
      </c>
      <c r="M114" s="1">
        <v>75.086958661674444</v>
      </c>
      <c r="O114" s="1">
        <f t="shared" si="5"/>
        <v>8.9</v>
      </c>
      <c r="P114" s="1">
        <f t="shared" si="6"/>
        <v>2.499819398004512</v>
      </c>
      <c r="Q114" s="1">
        <f t="shared" si="7"/>
        <v>1.6929218321726225E-4</v>
      </c>
      <c r="R114" s="1">
        <f t="shared" si="8"/>
        <v>2.865984329846709E-8</v>
      </c>
      <c r="S114" s="1">
        <f t="shared" si="9"/>
        <v>1.5067004306336341E-3</v>
      </c>
    </row>
    <row r="115" spans="1:19" x14ac:dyDescent="0.3">
      <c r="A115" s="1">
        <v>9</v>
      </c>
      <c r="B115" s="1">
        <v>10</v>
      </c>
      <c r="C115" s="1">
        <v>7.5784203136900032</v>
      </c>
      <c r="D115" s="1">
        <v>5.7432473166808498</v>
      </c>
      <c r="E115" s="1">
        <v>4.3525097217990414</v>
      </c>
      <c r="F115" s="1">
        <v>3.2985602333874775</v>
      </c>
      <c r="G115" s="1">
        <v>2.4998166112952065</v>
      </c>
      <c r="H115" s="1">
        <v>1.8778228489667199</v>
      </c>
      <c r="I115" s="1">
        <v>4.5064792993206737</v>
      </c>
      <c r="J115" s="1">
        <v>2.4998215718547012</v>
      </c>
      <c r="K115" s="1">
        <v>1.7786903143823807E-4</v>
      </c>
      <c r="L115" s="1">
        <v>1.7724867146284851E-4</v>
      </c>
      <c r="M115" s="1">
        <v>75.088702818427649</v>
      </c>
      <c r="O115" s="1">
        <f t="shared" si="5"/>
        <v>9</v>
      </c>
      <c r="P115" s="1">
        <f t="shared" si="6"/>
        <v>2.4998166112952065</v>
      </c>
      <c r="Q115" s="1">
        <f t="shared" si="7"/>
        <v>1.7786903143823807E-4</v>
      </c>
      <c r="R115" s="1">
        <f t="shared" si="8"/>
        <v>3.1637392344776919E-8</v>
      </c>
      <c r="S115" s="1">
        <f t="shared" si="9"/>
        <v>1.6008212829441426E-3</v>
      </c>
    </row>
    <row r="116" spans="1:19" x14ac:dyDescent="0.3">
      <c r="A116" s="1">
        <v>9.1</v>
      </c>
      <c r="B116" s="1">
        <v>10</v>
      </c>
      <c r="C116" s="1">
        <v>7.5784646680091905</v>
      </c>
      <c r="D116" s="1">
        <v>5.7432857516618911</v>
      </c>
      <c r="E116" s="1">
        <v>4.3525274646190439</v>
      </c>
      <c r="F116" s="1">
        <v>3.2985657346558614</v>
      </c>
      <c r="G116" s="1">
        <v>2.4998216428349278</v>
      </c>
      <c r="H116" s="1">
        <v>1.8778832708940325</v>
      </c>
      <c r="I116" s="1">
        <v>4.5066105937574852</v>
      </c>
      <c r="J116" s="1">
        <v>2.4998196653585212</v>
      </c>
      <c r="K116" s="1">
        <v>1.8046024538920236E-4</v>
      </c>
      <c r="L116" s="1">
        <v>1.8051390495044117E-4</v>
      </c>
      <c r="M116" s="1">
        <v>75.090501390051543</v>
      </c>
      <c r="O116" s="1">
        <f t="shared" si="5"/>
        <v>9.1</v>
      </c>
      <c r="P116" s="1">
        <f t="shared" si="6"/>
        <v>2.4998216428349278</v>
      </c>
      <c r="Q116" s="1">
        <f t="shared" si="7"/>
        <v>1.8046024538920236E-4</v>
      </c>
      <c r="R116" s="1">
        <f t="shared" si="8"/>
        <v>3.256590016593113E-8</v>
      </c>
      <c r="S116" s="1">
        <f t="shared" si="9"/>
        <v>1.6421882330417414E-3</v>
      </c>
    </row>
    <row r="117" spans="1:19" x14ac:dyDescent="0.3">
      <c r="A117" s="1">
        <v>9.1999999999999993</v>
      </c>
      <c r="B117" s="1">
        <v>10</v>
      </c>
      <c r="C117" s="1">
        <v>7.5785113787248513</v>
      </c>
      <c r="D117" s="1">
        <v>5.7433363550454519</v>
      </c>
      <c r="E117" s="1">
        <v>4.3525609933014762</v>
      </c>
      <c r="F117" s="1">
        <v>3.2985837806575158</v>
      </c>
      <c r="G117" s="1">
        <v>2.499833845848682</v>
      </c>
      <c r="H117" s="1">
        <v>1.8779262945940181</v>
      </c>
      <c r="I117" s="1">
        <v>4.5066952879042361</v>
      </c>
      <c r="J117" s="1">
        <v>2.4998248518163515</v>
      </c>
      <c r="K117" s="1">
        <v>1.7598097884663488E-4</v>
      </c>
      <c r="L117" s="1">
        <v>1.7674605536965871E-4</v>
      </c>
      <c r="M117" s="1">
        <v>75.092287228641027</v>
      </c>
      <c r="O117" s="1">
        <f t="shared" si="5"/>
        <v>9.1999999999999993</v>
      </c>
      <c r="P117" s="1">
        <f t="shared" si="6"/>
        <v>2.499833845848682</v>
      </c>
      <c r="Q117" s="1">
        <f t="shared" si="7"/>
        <v>1.7598097884663488E-4</v>
      </c>
      <c r="R117" s="1">
        <f t="shared" si="8"/>
        <v>3.0969304915819754E-8</v>
      </c>
      <c r="S117" s="1">
        <f t="shared" si="9"/>
        <v>1.6190250053890408E-3</v>
      </c>
    </row>
    <row r="118" spans="1:19" x14ac:dyDescent="0.3">
      <c r="A118" s="1">
        <v>9.3000000000000007</v>
      </c>
      <c r="B118" s="1">
        <v>10</v>
      </c>
      <c r="C118" s="1">
        <v>7.5785532118384804</v>
      </c>
      <c r="D118" s="1">
        <v>5.7433897323509848</v>
      </c>
      <c r="E118" s="1">
        <v>4.3526031579157518</v>
      </c>
      <c r="F118" s="1">
        <v>3.2986104876683706</v>
      </c>
      <c r="G118" s="1">
        <v>2.4998514403220691</v>
      </c>
      <c r="H118" s="1">
        <v>1.8779491030810016</v>
      </c>
      <c r="I118" s="1">
        <v>4.5067304683089144</v>
      </c>
      <c r="J118" s="1">
        <v>2.4998366102713718</v>
      </c>
      <c r="K118" s="1">
        <v>1.6482238080817169E-4</v>
      </c>
      <c r="L118" s="1">
        <v>1.6620270642997423E-4</v>
      </c>
      <c r="M118" s="1">
        <v>75.093990692011786</v>
      </c>
      <c r="O118" s="1">
        <f t="shared" si="5"/>
        <v>9.3000000000000007</v>
      </c>
      <c r="P118" s="1">
        <f t="shared" si="6"/>
        <v>2.4998514403220691</v>
      </c>
      <c r="Q118" s="1">
        <f t="shared" si="7"/>
        <v>1.6482238080817169E-4</v>
      </c>
      <c r="R118" s="1">
        <f t="shared" si="8"/>
        <v>2.7166417215273963E-8</v>
      </c>
      <c r="S118" s="1">
        <f t="shared" si="9"/>
        <v>1.5328481415159969E-3</v>
      </c>
    </row>
    <row r="119" spans="1:19" x14ac:dyDescent="0.3">
      <c r="A119" s="1">
        <v>9.4</v>
      </c>
      <c r="B119" s="1">
        <v>10</v>
      </c>
      <c r="C119" s="1">
        <v>7.5785850980918559</v>
      </c>
      <c r="D119" s="1">
        <v>5.7434378489520261</v>
      </c>
      <c r="E119" s="1">
        <v>4.3526467761059218</v>
      </c>
      <c r="F119" s="1">
        <v>3.2986412693783236</v>
      </c>
      <c r="G119" s="1">
        <v>2.4998720294188153</v>
      </c>
      <c r="H119" s="1">
        <v>1.8779525823458527</v>
      </c>
      <c r="I119" s="1">
        <v>4.5067215011168527</v>
      </c>
      <c r="J119" s="1">
        <v>2.4998533552027364</v>
      </c>
      <c r="K119" s="1">
        <v>1.4848404077039135E-4</v>
      </c>
      <c r="L119" s="1">
        <v>1.5029276216615983E-4</v>
      </c>
      <c r="M119" s="1">
        <v>75.095552505280935</v>
      </c>
      <c r="O119" s="1">
        <f t="shared" si="5"/>
        <v>9.4</v>
      </c>
      <c r="P119" s="1">
        <f t="shared" si="6"/>
        <v>2.4998720294188153</v>
      </c>
      <c r="Q119" s="1">
        <f t="shared" si="7"/>
        <v>1.4848404077039135E-4</v>
      </c>
      <c r="R119" s="1">
        <f t="shared" si="8"/>
        <v>2.2047510363503239E-8</v>
      </c>
      <c r="S119" s="1">
        <f t="shared" si="9"/>
        <v>1.3957499832416788E-3</v>
      </c>
    </row>
    <row r="120" spans="1:19" x14ac:dyDescent="0.3">
      <c r="A120" s="1">
        <v>9.5</v>
      </c>
      <c r="B120" s="1">
        <v>10</v>
      </c>
      <c r="C120" s="1">
        <v>7.5786045016723191</v>
      </c>
      <c r="D120" s="1">
        <v>5.7434750285797538</v>
      </c>
      <c r="E120" s="1">
        <v>4.3526857771802785</v>
      </c>
      <c r="F120" s="1">
        <v>3.2986717074086367</v>
      </c>
      <c r="G120" s="1">
        <v>2.49989310914208</v>
      </c>
      <c r="H120" s="1">
        <v>1.8779404465926293</v>
      </c>
      <c r="I120" s="1">
        <v>4.5066795443356327</v>
      </c>
      <c r="J120" s="1">
        <v>2.499872908761045</v>
      </c>
      <c r="K120" s="1">
        <v>1.2910642776242651E-4</v>
      </c>
      <c r="L120" s="1">
        <v>1.3111450486658072E-4</v>
      </c>
      <c r="M120" s="1">
        <v>75.096932315965432</v>
      </c>
      <c r="O120" s="1">
        <f t="shared" si="5"/>
        <v>9.5</v>
      </c>
      <c r="P120" s="1">
        <f t="shared" si="6"/>
        <v>2.49989310914208</v>
      </c>
      <c r="Q120" s="1">
        <f t="shared" si="7"/>
        <v>1.2910642776242651E-4</v>
      </c>
      <c r="R120" s="1">
        <f t="shared" si="8"/>
        <v>1.6668469689574656E-8</v>
      </c>
      <c r="S120" s="1">
        <f t="shared" si="9"/>
        <v>1.2265110637430519E-3</v>
      </c>
    </row>
    <row r="121" spans="1:19" x14ac:dyDescent="0.3">
      <c r="A121" s="1">
        <v>9.6</v>
      </c>
      <c r="B121" s="1">
        <v>10</v>
      </c>
      <c r="C121" s="1">
        <v>7.5786113167568239</v>
      </c>
      <c r="D121" s="1">
        <v>5.7434983812003733</v>
      </c>
      <c r="E121" s="1">
        <v>4.3527159425463644</v>
      </c>
      <c r="F121" s="1">
        <v>3.2986982211957012</v>
      </c>
      <c r="G121" s="1">
        <v>2.4999124925543166</v>
      </c>
      <c r="H121" s="1">
        <v>1.8779180930085519</v>
      </c>
      <c r="I121" s="1">
        <v>4.5066186447315264</v>
      </c>
      <c r="J121" s="1">
        <v>2.4998929711797442</v>
      </c>
      <c r="K121" s="1">
        <v>1.0899660141516776E-4</v>
      </c>
      <c r="L121" s="1">
        <v>1.1097819378358408E-4</v>
      </c>
      <c r="M121" s="1">
        <v>75.098112465000028</v>
      </c>
      <c r="O121" s="1">
        <f t="shared" si="5"/>
        <v>9.6</v>
      </c>
      <c r="P121" s="1">
        <f t="shared" si="6"/>
        <v>2.4999124925543166</v>
      </c>
      <c r="Q121" s="1">
        <f t="shared" si="7"/>
        <v>1.0899660141516776E-4</v>
      </c>
      <c r="R121" s="1">
        <f t="shared" si="8"/>
        <v>1.188025912005695E-8</v>
      </c>
      <c r="S121" s="1">
        <f t="shared" si="9"/>
        <v>1.0463673735856105E-3</v>
      </c>
    </row>
    <row r="122" spans="1:19" x14ac:dyDescent="0.3">
      <c r="A122" s="1">
        <v>9.6999999999999993</v>
      </c>
      <c r="B122" s="1">
        <v>10</v>
      </c>
      <c r="C122" s="1">
        <v>7.578607402424435</v>
      </c>
      <c r="D122" s="1">
        <v>5.7435077068831495</v>
      </c>
      <c r="E122" s="1">
        <v>4.3527352065305118</v>
      </c>
      <c r="F122" s="1">
        <v>3.2987184718574731</v>
      </c>
      <c r="G122" s="1">
        <v>2.4999285988913758</v>
      </c>
      <c r="H122" s="1">
        <v>1.8778914198829184</v>
      </c>
      <c r="I122" s="1">
        <v>4.5065529583687214</v>
      </c>
      <c r="J122" s="1">
        <v>2.4999115158505667</v>
      </c>
      <c r="K122" s="1">
        <v>9.0223012930490398E-5</v>
      </c>
      <c r="L122" s="1">
        <v>9.1991243829525602E-5</v>
      </c>
      <c r="M122" s="1">
        <v>75.099097342157492</v>
      </c>
      <c r="O122" s="1">
        <f t="shared" si="5"/>
        <v>9.6999999999999993</v>
      </c>
      <c r="P122" s="1">
        <f t="shared" si="6"/>
        <v>2.4999285988913758</v>
      </c>
      <c r="Q122" s="1">
        <f t="shared" si="7"/>
        <v>9.0223012930490398E-5</v>
      </c>
      <c r="R122" s="1">
        <f t="shared" si="8"/>
        <v>8.1401920622554381E-9</v>
      </c>
      <c r="S122" s="1">
        <f t="shared" si="9"/>
        <v>8.7516322542575682E-4</v>
      </c>
    </row>
    <row r="123" spans="1:19" x14ac:dyDescent="0.3">
      <c r="A123" s="1">
        <v>9.8000000000000007</v>
      </c>
      <c r="B123" s="1">
        <v>10</v>
      </c>
      <c r="C123" s="1">
        <v>7.5785959011794883</v>
      </c>
      <c r="D123" s="1">
        <v>5.743504995359265</v>
      </c>
      <c r="E123" s="1">
        <v>4.3527435579681741</v>
      </c>
      <c r="F123" s="1">
        <v>3.2987314895383992</v>
      </c>
      <c r="G123" s="1">
        <v>2.4999405890160684</v>
      </c>
      <c r="H123" s="1">
        <v>1.8778658012301075</v>
      </c>
      <c r="I123" s="1">
        <v>4.5064945073889957</v>
      </c>
      <c r="J123" s="1">
        <v>2.4999270619800793</v>
      </c>
      <c r="K123" s="1">
        <v>7.4329310525200754E-5</v>
      </c>
      <c r="L123" s="1">
        <v>7.5758703764972068E-5</v>
      </c>
      <c r="M123" s="1">
        <v>75.09990931463706</v>
      </c>
      <c r="O123" s="1">
        <f t="shared" si="5"/>
        <v>9.8000000000000007</v>
      </c>
      <c r="P123" s="1">
        <f t="shared" si="6"/>
        <v>2.4999405890160684</v>
      </c>
      <c r="Q123" s="1">
        <f t="shared" si="7"/>
        <v>7.4329310525200754E-5</v>
      </c>
      <c r="R123" s="1">
        <f t="shared" si="8"/>
        <v>5.5248464031517191E-9</v>
      </c>
      <c r="S123" s="1">
        <f t="shared" si="9"/>
        <v>7.2842724314696743E-4</v>
      </c>
    </row>
    <row r="124" spans="1:19" x14ac:dyDescent="0.3">
      <c r="A124" s="1">
        <v>9.9</v>
      </c>
      <c r="B124" s="1">
        <v>10</v>
      </c>
      <c r="C124" s="1">
        <v>7.5785804913550194</v>
      </c>
      <c r="D124" s="1">
        <v>5.7434936806617456</v>
      </c>
      <c r="E124" s="1">
        <v>4.3527426377341785</v>
      </c>
      <c r="F124" s="1">
        <v>3.2987375593717276</v>
      </c>
      <c r="G124" s="1">
        <v>2.4999483565448206</v>
      </c>
      <c r="H124" s="1">
        <v>1.8778453480974673</v>
      </c>
      <c r="I124" s="1">
        <v>4.5064517193004106</v>
      </c>
      <c r="J124" s="1">
        <v>2.4999388063551873</v>
      </c>
      <c r="K124" s="1">
        <v>6.2188430804521744E-5</v>
      </c>
      <c r="L124" s="1">
        <v>6.322314892326375E-5</v>
      </c>
      <c r="M124" s="1">
        <v>75.100582559259678</v>
      </c>
      <c r="O124" s="1">
        <f t="shared" si="5"/>
        <v>9.9</v>
      </c>
      <c r="P124" s="1">
        <f t="shared" si="6"/>
        <v>2.4999483565448206</v>
      </c>
      <c r="Q124" s="1">
        <f t="shared" si="7"/>
        <v>6.2188430804521744E-5</v>
      </c>
      <c r="R124" s="1">
        <f t="shared" si="8"/>
        <v>3.867400925928789E-9</v>
      </c>
      <c r="S124" s="1">
        <f t="shared" si="9"/>
        <v>6.1566546496476531E-4</v>
      </c>
    </row>
    <row r="125" spans="1:19" x14ac:dyDescent="0.3">
      <c r="A125" s="1">
        <v>10</v>
      </c>
      <c r="B125" s="1">
        <v>10</v>
      </c>
      <c r="C125" s="1">
        <v>7.5785647041240338</v>
      </c>
      <c r="D125" s="1">
        <v>5.7434778169562106</v>
      </c>
      <c r="E125" s="1">
        <v>4.3527351562510752</v>
      </c>
      <c r="F125" s="1">
        <v>3.2987379322149604</v>
      </c>
      <c r="G125" s="1">
        <v>2.4999524048683321</v>
      </c>
      <c r="H125" s="1">
        <v>1.8778325157264308</v>
      </c>
      <c r="I125" s="1">
        <v>4.5064288228289335</v>
      </c>
      <c r="J125" s="1">
        <v>2.4999466216027733</v>
      </c>
      <c r="K125" s="1">
        <v>5.3991938862907318E-5</v>
      </c>
      <c r="L125" s="1">
        <v>5.4641360842655473E-5</v>
      </c>
      <c r="M125" s="1">
        <v>75.101156193093487</v>
      </c>
      <c r="O125" s="1">
        <f t="shared" si="5"/>
        <v>10</v>
      </c>
      <c r="P125" s="1">
        <f t="shared" si="6"/>
        <v>2.4999524048683321</v>
      </c>
      <c r="Q125" s="1">
        <f t="shared" si="7"/>
        <v>5.3991938862907318E-5</v>
      </c>
      <c r="R125" s="1">
        <f t="shared" si="8"/>
        <v>2.9151294621759215E-9</v>
      </c>
      <c r="S125" s="1">
        <f t="shared" si="9"/>
        <v>5.3991938862907318E-4</v>
      </c>
    </row>
    <row r="126" spans="1:19" x14ac:dyDescent="0.3">
      <c r="O126" s="1">
        <f t="shared" si="5"/>
        <v>0</v>
      </c>
      <c r="P126" s="1">
        <f t="shared" si="6"/>
        <v>0</v>
      </c>
      <c r="Q126" s="1">
        <f t="shared" ref="Q126:Q189" si="10">ABS(K126)</f>
        <v>0</v>
      </c>
      <c r="R126" s="1">
        <f t="shared" ref="R126:R189" si="11">K126^2</f>
        <v>0</v>
      </c>
      <c r="S126" s="1">
        <f t="shared" si="9"/>
        <v>0</v>
      </c>
    </row>
    <row r="127" spans="1:19" x14ac:dyDescent="0.3">
      <c r="O127" s="1">
        <f t="shared" si="5"/>
        <v>0</v>
      </c>
      <c r="P127" s="1">
        <f t="shared" si="6"/>
        <v>0</v>
      </c>
      <c r="Q127" s="1">
        <f t="shared" si="10"/>
        <v>0</v>
      </c>
      <c r="R127" s="1">
        <f t="shared" si="11"/>
        <v>0</v>
      </c>
      <c r="S127" s="1">
        <f t="shared" si="9"/>
        <v>0</v>
      </c>
    </row>
    <row r="128" spans="1:19" x14ac:dyDescent="0.3">
      <c r="O128" s="1">
        <f t="shared" si="5"/>
        <v>0</v>
      </c>
      <c r="P128" s="1">
        <f t="shared" si="6"/>
        <v>0</v>
      </c>
      <c r="Q128" s="1">
        <f t="shared" si="10"/>
        <v>0</v>
      </c>
      <c r="R128" s="1">
        <f t="shared" si="11"/>
        <v>0</v>
      </c>
      <c r="S128" s="1">
        <f t="shared" si="9"/>
        <v>0</v>
      </c>
    </row>
    <row r="129" spans="15:19" x14ac:dyDescent="0.3">
      <c r="O129" s="1">
        <f t="shared" si="5"/>
        <v>0</v>
      </c>
      <c r="P129" s="1">
        <f t="shared" si="6"/>
        <v>0</v>
      </c>
      <c r="Q129" s="1">
        <f t="shared" si="10"/>
        <v>0</v>
      </c>
      <c r="R129" s="1">
        <f t="shared" si="11"/>
        <v>0</v>
      </c>
      <c r="S129" s="1">
        <f t="shared" si="9"/>
        <v>0</v>
      </c>
    </row>
    <row r="130" spans="15:19" x14ac:dyDescent="0.3">
      <c r="O130" s="1">
        <f t="shared" si="5"/>
        <v>0</v>
      </c>
      <c r="P130" s="1">
        <f t="shared" si="6"/>
        <v>0</v>
      </c>
      <c r="Q130" s="1">
        <f t="shared" si="10"/>
        <v>0</v>
      </c>
      <c r="R130" s="1">
        <f t="shared" si="11"/>
        <v>0</v>
      </c>
      <c r="S130" s="1">
        <f t="shared" si="9"/>
        <v>0</v>
      </c>
    </row>
    <row r="131" spans="15:19" x14ac:dyDescent="0.3">
      <c r="O131" s="1">
        <f t="shared" si="5"/>
        <v>0</v>
      </c>
      <c r="P131" s="1">
        <f t="shared" si="6"/>
        <v>0</v>
      </c>
      <c r="Q131" s="1">
        <f t="shared" si="10"/>
        <v>0</v>
      </c>
      <c r="R131" s="1">
        <f t="shared" si="11"/>
        <v>0</v>
      </c>
      <c r="S131" s="1">
        <f t="shared" si="9"/>
        <v>0</v>
      </c>
    </row>
    <row r="132" spans="15:19" x14ac:dyDescent="0.3">
      <c r="O132" s="1">
        <f t="shared" si="5"/>
        <v>0</v>
      </c>
      <c r="P132" s="1">
        <f t="shared" si="6"/>
        <v>0</v>
      </c>
      <c r="Q132" s="1">
        <f t="shared" si="10"/>
        <v>0</v>
      </c>
      <c r="R132" s="1">
        <f t="shared" si="11"/>
        <v>0</v>
      </c>
      <c r="S132" s="1">
        <f t="shared" si="9"/>
        <v>0</v>
      </c>
    </row>
    <row r="133" spans="15:19" x14ac:dyDescent="0.3">
      <c r="O133" s="1">
        <f t="shared" si="5"/>
        <v>0</v>
      </c>
      <c r="P133" s="1">
        <f t="shared" si="6"/>
        <v>0</v>
      </c>
      <c r="Q133" s="1">
        <f t="shared" si="10"/>
        <v>0</v>
      </c>
      <c r="R133" s="1">
        <f t="shared" si="11"/>
        <v>0</v>
      </c>
      <c r="S133" s="1">
        <f t="shared" si="9"/>
        <v>0</v>
      </c>
    </row>
    <row r="134" spans="15:19" x14ac:dyDescent="0.3">
      <c r="O134" s="1">
        <f t="shared" si="5"/>
        <v>0</v>
      </c>
      <c r="P134" s="1">
        <f t="shared" si="6"/>
        <v>0</v>
      </c>
      <c r="Q134" s="1">
        <f t="shared" si="10"/>
        <v>0</v>
      </c>
      <c r="R134" s="1">
        <f t="shared" si="11"/>
        <v>0</v>
      </c>
      <c r="S134" s="1">
        <f t="shared" si="9"/>
        <v>0</v>
      </c>
    </row>
    <row r="135" spans="15:19" x14ac:dyDescent="0.3">
      <c r="O135" s="1">
        <f t="shared" si="5"/>
        <v>0</v>
      </c>
      <c r="P135" s="1">
        <f t="shared" si="6"/>
        <v>0</v>
      </c>
      <c r="Q135" s="1">
        <f t="shared" si="10"/>
        <v>0</v>
      </c>
      <c r="R135" s="1">
        <f t="shared" si="11"/>
        <v>0</v>
      </c>
      <c r="S135" s="1">
        <f t="shared" si="9"/>
        <v>0</v>
      </c>
    </row>
    <row r="136" spans="15:19" x14ac:dyDescent="0.3">
      <c r="O136" s="1">
        <f t="shared" si="5"/>
        <v>0</v>
      </c>
      <c r="P136" s="1">
        <f t="shared" si="6"/>
        <v>0</v>
      </c>
      <c r="Q136" s="1">
        <f t="shared" si="10"/>
        <v>0</v>
      </c>
      <c r="R136" s="1">
        <f t="shared" si="11"/>
        <v>0</v>
      </c>
      <c r="S136" s="1">
        <f t="shared" si="9"/>
        <v>0</v>
      </c>
    </row>
    <row r="137" spans="15:19" x14ac:dyDescent="0.3">
      <c r="O137" s="1">
        <f t="shared" si="5"/>
        <v>0</v>
      </c>
      <c r="P137" s="1">
        <f t="shared" si="6"/>
        <v>0</v>
      </c>
      <c r="Q137" s="1">
        <f t="shared" si="10"/>
        <v>0</v>
      </c>
      <c r="R137" s="1">
        <f t="shared" si="11"/>
        <v>0</v>
      </c>
      <c r="S137" s="1">
        <f t="shared" si="9"/>
        <v>0</v>
      </c>
    </row>
    <row r="138" spans="15:19" x14ac:dyDescent="0.3">
      <c r="O138" s="1">
        <f t="shared" si="5"/>
        <v>0</v>
      </c>
      <c r="P138" s="1">
        <f t="shared" si="6"/>
        <v>0</v>
      </c>
      <c r="Q138" s="1">
        <f t="shared" si="10"/>
        <v>0</v>
      </c>
      <c r="R138" s="1">
        <f t="shared" si="11"/>
        <v>0</v>
      </c>
      <c r="S138" s="1">
        <f t="shared" si="9"/>
        <v>0</v>
      </c>
    </row>
    <row r="139" spans="15:19" x14ac:dyDescent="0.3">
      <c r="O139" s="1">
        <f t="shared" si="5"/>
        <v>0</v>
      </c>
      <c r="P139" s="1">
        <f t="shared" si="6"/>
        <v>0</v>
      </c>
      <c r="Q139" s="1">
        <f t="shared" si="10"/>
        <v>0</v>
      </c>
      <c r="R139" s="1">
        <f t="shared" si="11"/>
        <v>0</v>
      </c>
      <c r="S139" s="1">
        <f t="shared" si="9"/>
        <v>0</v>
      </c>
    </row>
    <row r="140" spans="15:19" x14ac:dyDescent="0.3">
      <c r="O140" s="1">
        <f t="shared" si="5"/>
        <v>0</v>
      </c>
      <c r="P140" s="1">
        <f t="shared" si="6"/>
        <v>0</v>
      </c>
      <c r="Q140" s="1">
        <f t="shared" si="10"/>
        <v>0</v>
      </c>
      <c r="R140" s="1">
        <f t="shared" si="11"/>
        <v>0</v>
      </c>
      <c r="S140" s="1">
        <f t="shared" si="9"/>
        <v>0</v>
      </c>
    </row>
    <row r="141" spans="15:19" x14ac:dyDescent="0.3">
      <c r="O141" s="1">
        <f t="shared" si="5"/>
        <v>0</v>
      </c>
      <c r="P141" s="1">
        <f t="shared" si="6"/>
        <v>0</v>
      </c>
      <c r="Q141" s="1">
        <f t="shared" si="10"/>
        <v>0</v>
      </c>
      <c r="R141" s="1">
        <f t="shared" si="11"/>
        <v>0</v>
      </c>
      <c r="S141" s="1">
        <f t="shared" si="9"/>
        <v>0</v>
      </c>
    </row>
    <row r="142" spans="15:19" x14ac:dyDescent="0.3">
      <c r="O142" s="1">
        <f t="shared" si="5"/>
        <v>0</v>
      </c>
      <c r="P142" s="1">
        <f t="shared" si="6"/>
        <v>0</v>
      </c>
      <c r="Q142" s="1">
        <f t="shared" si="10"/>
        <v>0</v>
      </c>
      <c r="R142" s="1">
        <f t="shared" si="11"/>
        <v>0</v>
      </c>
      <c r="S142" s="1">
        <f t="shared" si="9"/>
        <v>0</v>
      </c>
    </row>
    <row r="143" spans="15:19" x14ac:dyDescent="0.3">
      <c r="O143" s="1">
        <f t="shared" si="5"/>
        <v>0</v>
      </c>
      <c r="P143" s="1">
        <f t="shared" si="6"/>
        <v>0</v>
      </c>
      <c r="Q143" s="1">
        <f t="shared" si="10"/>
        <v>0</v>
      </c>
      <c r="R143" s="1">
        <f t="shared" si="11"/>
        <v>0</v>
      </c>
      <c r="S143" s="1">
        <f t="shared" si="9"/>
        <v>0</v>
      </c>
    </row>
    <row r="144" spans="15:19" x14ac:dyDescent="0.3">
      <c r="O144" s="1">
        <f t="shared" si="5"/>
        <v>0</v>
      </c>
      <c r="P144" s="1">
        <f t="shared" si="6"/>
        <v>0</v>
      </c>
      <c r="Q144" s="1">
        <f t="shared" si="10"/>
        <v>0</v>
      </c>
      <c r="R144" s="1">
        <f t="shared" si="11"/>
        <v>0</v>
      </c>
      <c r="S144" s="1">
        <f t="shared" si="9"/>
        <v>0</v>
      </c>
    </row>
    <row r="145" spans="15:19" x14ac:dyDescent="0.3">
      <c r="O145" s="1">
        <f t="shared" si="5"/>
        <v>0</v>
      </c>
      <c r="P145" s="1">
        <f t="shared" si="6"/>
        <v>0</v>
      </c>
      <c r="Q145" s="1">
        <f t="shared" si="10"/>
        <v>0</v>
      </c>
      <c r="R145" s="1">
        <f t="shared" si="11"/>
        <v>0</v>
      </c>
      <c r="S145" s="1">
        <f t="shared" si="9"/>
        <v>0</v>
      </c>
    </row>
    <row r="146" spans="15:19" x14ac:dyDescent="0.3">
      <c r="O146" s="1">
        <f t="shared" si="5"/>
        <v>0</v>
      </c>
      <c r="P146" s="1">
        <f t="shared" si="6"/>
        <v>0</v>
      </c>
      <c r="Q146" s="1">
        <f t="shared" si="10"/>
        <v>0</v>
      </c>
      <c r="R146" s="1">
        <f t="shared" si="11"/>
        <v>0</v>
      </c>
      <c r="S146" s="1">
        <f t="shared" si="9"/>
        <v>0</v>
      </c>
    </row>
    <row r="147" spans="15:19" x14ac:dyDescent="0.3">
      <c r="O147" s="1">
        <f t="shared" si="5"/>
        <v>0</v>
      </c>
      <c r="P147" s="1">
        <f t="shared" si="6"/>
        <v>0</v>
      </c>
      <c r="Q147" s="1">
        <f t="shared" si="10"/>
        <v>0</v>
      </c>
      <c r="R147" s="1">
        <f t="shared" si="11"/>
        <v>0</v>
      </c>
      <c r="S147" s="1">
        <f t="shared" si="9"/>
        <v>0</v>
      </c>
    </row>
    <row r="148" spans="15:19" x14ac:dyDescent="0.3">
      <c r="O148" s="1">
        <f t="shared" si="5"/>
        <v>0</v>
      </c>
      <c r="P148" s="1">
        <f t="shared" si="6"/>
        <v>0</v>
      </c>
      <c r="Q148" s="1">
        <f t="shared" si="10"/>
        <v>0</v>
      </c>
      <c r="R148" s="1">
        <f t="shared" si="11"/>
        <v>0</v>
      </c>
      <c r="S148" s="1">
        <f t="shared" si="9"/>
        <v>0</v>
      </c>
    </row>
    <row r="149" spans="15:19" x14ac:dyDescent="0.3">
      <c r="O149" s="1">
        <f t="shared" si="5"/>
        <v>0</v>
      </c>
      <c r="P149" s="1">
        <f t="shared" si="6"/>
        <v>0</v>
      </c>
      <c r="Q149" s="1">
        <f t="shared" si="10"/>
        <v>0</v>
      </c>
      <c r="R149" s="1">
        <f t="shared" si="11"/>
        <v>0</v>
      </c>
      <c r="S149" s="1">
        <f t="shared" si="9"/>
        <v>0</v>
      </c>
    </row>
    <row r="150" spans="15:19" x14ac:dyDescent="0.3">
      <c r="O150" s="1">
        <f t="shared" si="5"/>
        <v>0</v>
      </c>
      <c r="P150" s="1">
        <f t="shared" si="6"/>
        <v>0</v>
      </c>
      <c r="Q150" s="1">
        <f t="shared" si="10"/>
        <v>0</v>
      </c>
      <c r="R150" s="1">
        <f t="shared" si="11"/>
        <v>0</v>
      </c>
      <c r="S150" s="1">
        <f t="shared" si="9"/>
        <v>0</v>
      </c>
    </row>
    <row r="151" spans="15:19" x14ac:dyDescent="0.3">
      <c r="O151" s="1">
        <f t="shared" si="5"/>
        <v>0</v>
      </c>
      <c r="P151" s="1">
        <f t="shared" si="6"/>
        <v>0</v>
      </c>
      <c r="Q151" s="1">
        <f t="shared" si="10"/>
        <v>0</v>
      </c>
      <c r="R151" s="1">
        <f t="shared" si="11"/>
        <v>0</v>
      </c>
      <c r="S151" s="1">
        <f t="shared" si="9"/>
        <v>0</v>
      </c>
    </row>
    <row r="152" spans="15:19" x14ac:dyDescent="0.3">
      <c r="O152" s="1">
        <f t="shared" si="5"/>
        <v>0</v>
      </c>
      <c r="P152" s="1">
        <f t="shared" si="6"/>
        <v>0</v>
      </c>
      <c r="Q152" s="1">
        <f t="shared" si="10"/>
        <v>0</v>
      </c>
      <c r="R152" s="1">
        <f t="shared" si="11"/>
        <v>0</v>
      </c>
      <c r="S152" s="1">
        <f t="shared" si="9"/>
        <v>0</v>
      </c>
    </row>
    <row r="153" spans="15:19" x14ac:dyDescent="0.3">
      <c r="O153" s="1">
        <f t="shared" si="5"/>
        <v>0</v>
      </c>
      <c r="P153" s="1">
        <f t="shared" si="6"/>
        <v>0</v>
      </c>
      <c r="Q153" s="1">
        <f t="shared" si="10"/>
        <v>0</v>
      </c>
      <c r="R153" s="1">
        <f t="shared" si="11"/>
        <v>0</v>
      </c>
      <c r="S153" s="1">
        <f t="shared" si="9"/>
        <v>0</v>
      </c>
    </row>
    <row r="154" spans="15:19" x14ac:dyDescent="0.3">
      <c r="O154" s="1">
        <f t="shared" ref="O154:O217" si="12">A154</f>
        <v>0</v>
      </c>
      <c r="P154" s="1">
        <f t="shared" ref="P154:P217" si="13">G154</f>
        <v>0</v>
      </c>
      <c r="Q154" s="1">
        <f t="shared" si="10"/>
        <v>0</v>
      </c>
      <c r="R154" s="1">
        <f t="shared" si="11"/>
        <v>0</v>
      </c>
      <c r="S154" s="1">
        <f t="shared" si="9"/>
        <v>0</v>
      </c>
    </row>
    <row r="155" spans="15:19" x14ac:dyDescent="0.3">
      <c r="O155" s="1">
        <f t="shared" si="12"/>
        <v>0</v>
      </c>
      <c r="P155" s="1">
        <f t="shared" si="13"/>
        <v>0</v>
      </c>
      <c r="Q155" s="1">
        <f t="shared" si="10"/>
        <v>0</v>
      </c>
      <c r="R155" s="1">
        <f t="shared" si="11"/>
        <v>0</v>
      </c>
      <c r="S155" s="1">
        <f t="shared" ref="S155:S218" si="14">A155*ABS(K155)</f>
        <v>0</v>
      </c>
    </row>
    <row r="156" spans="15:19" x14ac:dyDescent="0.3">
      <c r="O156" s="1">
        <f t="shared" si="12"/>
        <v>0</v>
      </c>
      <c r="P156" s="1">
        <f t="shared" si="13"/>
        <v>0</v>
      </c>
      <c r="Q156" s="1">
        <f t="shared" si="10"/>
        <v>0</v>
      </c>
      <c r="R156" s="1">
        <f t="shared" si="11"/>
        <v>0</v>
      </c>
      <c r="S156" s="1">
        <f t="shared" si="14"/>
        <v>0</v>
      </c>
    </row>
    <row r="157" spans="15:19" x14ac:dyDescent="0.3">
      <c r="O157" s="1">
        <f t="shared" si="12"/>
        <v>0</v>
      </c>
      <c r="P157" s="1">
        <f t="shared" si="13"/>
        <v>0</v>
      </c>
      <c r="Q157" s="1">
        <f t="shared" si="10"/>
        <v>0</v>
      </c>
      <c r="R157" s="1">
        <f t="shared" si="11"/>
        <v>0</v>
      </c>
      <c r="S157" s="1">
        <f t="shared" si="14"/>
        <v>0</v>
      </c>
    </row>
    <row r="158" spans="15:19" x14ac:dyDescent="0.3">
      <c r="O158" s="1">
        <f t="shared" si="12"/>
        <v>0</v>
      </c>
      <c r="P158" s="1">
        <f t="shared" si="13"/>
        <v>0</v>
      </c>
      <c r="Q158" s="1">
        <f t="shared" si="10"/>
        <v>0</v>
      </c>
      <c r="R158" s="1">
        <f t="shared" si="11"/>
        <v>0</v>
      </c>
      <c r="S158" s="1">
        <f t="shared" si="14"/>
        <v>0</v>
      </c>
    </row>
    <row r="159" spans="15:19" x14ac:dyDescent="0.3">
      <c r="O159" s="1">
        <f t="shared" si="12"/>
        <v>0</v>
      </c>
      <c r="P159" s="1">
        <f t="shared" si="13"/>
        <v>0</v>
      </c>
      <c r="Q159" s="1">
        <f t="shared" si="10"/>
        <v>0</v>
      </c>
      <c r="R159" s="1">
        <f t="shared" si="11"/>
        <v>0</v>
      </c>
      <c r="S159" s="1">
        <f t="shared" si="14"/>
        <v>0</v>
      </c>
    </row>
    <row r="160" spans="15:19" x14ac:dyDescent="0.3">
      <c r="O160" s="1">
        <f t="shared" si="12"/>
        <v>0</v>
      </c>
      <c r="P160" s="1">
        <f t="shared" si="13"/>
        <v>0</v>
      </c>
      <c r="Q160" s="1">
        <f t="shared" si="10"/>
        <v>0</v>
      </c>
      <c r="R160" s="1">
        <f t="shared" si="11"/>
        <v>0</v>
      </c>
      <c r="S160" s="1">
        <f t="shared" si="14"/>
        <v>0</v>
      </c>
    </row>
    <row r="161" spans="15:19" x14ac:dyDescent="0.3">
      <c r="O161" s="1">
        <f t="shared" si="12"/>
        <v>0</v>
      </c>
      <c r="P161" s="1">
        <f t="shared" si="13"/>
        <v>0</v>
      </c>
      <c r="Q161" s="1">
        <f t="shared" si="10"/>
        <v>0</v>
      </c>
      <c r="R161" s="1">
        <f t="shared" si="11"/>
        <v>0</v>
      </c>
      <c r="S161" s="1">
        <f t="shared" si="14"/>
        <v>0</v>
      </c>
    </row>
    <row r="162" spans="15:19" x14ac:dyDescent="0.3">
      <c r="O162" s="1">
        <f t="shared" si="12"/>
        <v>0</v>
      </c>
      <c r="P162" s="1">
        <f t="shared" si="13"/>
        <v>0</v>
      </c>
      <c r="Q162" s="1">
        <f t="shared" si="10"/>
        <v>0</v>
      </c>
      <c r="R162" s="1">
        <f t="shared" si="11"/>
        <v>0</v>
      </c>
      <c r="S162" s="1">
        <f t="shared" si="14"/>
        <v>0</v>
      </c>
    </row>
    <row r="163" spans="15:19" x14ac:dyDescent="0.3">
      <c r="O163" s="1">
        <f t="shared" si="12"/>
        <v>0</v>
      </c>
      <c r="P163" s="1">
        <f t="shared" si="13"/>
        <v>0</v>
      </c>
      <c r="Q163" s="1">
        <f t="shared" si="10"/>
        <v>0</v>
      </c>
      <c r="R163" s="1">
        <f t="shared" si="11"/>
        <v>0</v>
      </c>
      <c r="S163" s="1">
        <f t="shared" si="14"/>
        <v>0</v>
      </c>
    </row>
    <row r="164" spans="15:19" x14ac:dyDescent="0.3">
      <c r="O164" s="1">
        <f t="shared" si="12"/>
        <v>0</v>
      </c>
      <c r="P164" s="1">
        <f t="shared" si="13"/>
        <v>0</v>
      </c>
      <c r="Q164" s="1">
        <f t="shared" si="10"/>
        <v>0</v>
      </c>
      <c r="R164" s="1">
        <f t="shared" si="11"/>
        <v>0</v>
      </c>
      <c r="S164" s="1">
        <f t="shared" si="14"/>
        <v>0</v>
      </c>
    </row>
    <row r="165" spans="15:19" x14ac:dyDescent="0.3">
      <c r="O165" s="1">
        <f t="shared" si="12"/>
        <v>0</v>
      </c>
      <c r="P165" s="1">
        <f t="shared" si="13"/>
        <v>0</v>
      </c>
      <c r="Q165" s="1">
        <f t="shared" si="10"/>
        <v>0</v>
      </c>
      <c r="R165" s="1">
        <f t="shared" si="11"/>
        <v>0</v>
      </c>
      <c r="S165" s="1">
        <f t="shared" si="14"/>
        <v>0</v>
      </c>
    </row>
    <row r="166" spans="15:19" x14ac:dyDescent="0.3">
      <c r="O166" s="1">
        <f t="shared" si="12"/>
        <v>0</v>
      </c>
      <c r="P166" s="1">
        <f t="shared" si="13"/>
        <v>0</v>
      </c>
      <c r="Q166" s="1">
        <f t="shared" si="10"/>
        <v>0</v>
      </c>
      <c r="R166" s="1">
        <f t="shared" si="11"/>
        <v>0</v>
      </c>
      <c r="S166" s="1">
        <f t="shared" si="14"/>
        <v>0</v>
      </c>
    </row>
    <row r="167" spans="15:19" x14ac:dyDescent="0.3">
      <c r="O167" s="1">
        <f t="shared" si="12"/>
        <v>0</v>
      </c>
      <c r="P167" s="1">
        <f t="shared" si="13"/>
        <v>0</v>
      </c>
      <c r="Q167" s="1">
        <f t="shared" si="10"/>
        <v>0</v>
      </c>
      <c r="R167" s="1">
        <f t="shared" si="11"/>
        <v>0</v>
      </c>
      <c r="S167" s="1">
        <f t="shared" si="14"/>
        <v>0</v>
      </c>
    </row>
    <row r="168" spans="15:19" x14ac:dyDescent="0.3">
      <c r="O168" s="1">
        <f t="shared" si="12"/>
        <v>0</v>
      </c>
      <c r="P168" s="1">
        <f t="shared" si="13"/>
        <v>0</v>
      </c>
      <c r="Q168" s="1">
        <f t="shared" si="10"/>
        <v>0</v>
      </c>
      <c r="R168" s="1">
        <f t="shared" si="11"/>
        <v>0</v>
      </c>
      <c r="S168" s="1">
        <f t="shared" si="14"/>
        <v>0</v>
      </c>
    </row>
    <row r="169" spans="15:19" x14ac:dyDescent="0.3">
      <c r="O169" s="1">
        <f t="shared" si="12"/>
        <v>0</v>
      </c>
      <c r="P169" s="1">
        <f t="shared" si="13"/>
        <v>0</v>
      </c>
      <c r="Q169" s="1">
        <f t="shared" si="10"/>
        <v>0</v>
      </c>
      <c r="R169" s="1">
        <f t="shared" si="11"/>
        <v>0</v>
      </c>
      <c r="S169" s="1">
        <f t="shared" si="14"/>
        <v>0</v>
      </c>
    </row>
    <row r="170" spans="15:19" x14ac:dyDescent="0.3">
      <c r="O170" s="1">
        <f t="shared" si="12"/>
        <v>0</v>
      </c>
      <c r="P170" s="1">
        <f t="shared" si="13"/>
        <v>0</v>
      </c>
      <c r="Q170" s="1">
        <f t="shared" si="10"/>
        <v>0</v>
      </c>
      <c r="R170" s="1">
        <f t="shared" si="11"/>
        <v>0</v>
      </c>
      <c r="S170" s="1">
        <f t="shared" si="14"/>
        <v>0</v>
      </c>
    </row>
    <row r="171" spans="15:19" x14ac:dyDescent="0.3">
      <c r="O171" s="1">
        <f t="shared" si="12"/>
        <v>0</v>
      </c>
      <c r="P171" s="1">
        <f t="shared" si="13"/>
        <v>0</v>
      </c>
      <c r="Q171" s="1">
        <f t="shared" si="10"/>
        <v>0</v>
      </c>
      <c r="R171" s="1">
        <f t="shared" si="11"/>
        <v>0</v>
      </c>
      <c r="S171" s="1">
        <f t="shared" si="14"/>
        <v>0</v>
      </c>
    </row>
    <row r="172" spans="15:19" x14ac:dyDescent="0.3">
      <c r="O172" s="1">
        <f t="shared" si="12"/>
        <v>0</v>
      </c>
      <c r="P172" s="1">
        <f t="shared" si="13"/>
        <v>0</v>
      </c>
      <c r="Q172" s="1">
        <f t="shared" si="10"/>
        <v>0</v>
      </c>
      <c r="R172" s="1">
        <f t="shared" si="11"/>
        <v>0</v>
      </c>
      <c r="S172" s="1">
        <f t="shared" si="14"/>
        <v>0</v>
      </c>
    </row>
    <row r="173" spans="15:19" x14ac:dyDescent="0.3">
      <c r="O173" s="1">
        <f t="shared" si="12"/>
        <v>0</v>
      </c>
      <c r="P173" s="1">
        <f t="shared" si="13"/>
        <v>0</v>
      </c>
      <c r="Q173" s="1">
        <f t="shared" si="10"/>
        <v>0</v>
      </c>
      <c r="R173" s="1">
        <f t="shared" si="11"/>
        <v>0</v>
      </c>
      <c r="S173" s="1">
        <f t="shared" si="14"/>
        <v>0</v>
      </c>
    </row>
    <row r="174" spans="15:19" x14ac:dyDescent="0.3">
      <c r="O174" s="1">
        <f t="shared" si="12"/>
        <v>0</v>
      </c>
      <c r="P174" s="1">
        <f t="shared" si="13"/>
        <v>0</v>
      </c>
      <c r="Q174" s="1">
        <f t="shared" si="10"/>
        <v>0</v>
      </c>
      <c r="R174" s="1">
        <f t="shared" si="11"/>
        <v>0</v>
      </c>
      <c r="S174" s="1">
        <f t="shared" si="14"/>
        <v>0</v>
      </c>
    </row>
    <row r="175" spans="15:19" x14ac:dyDescent="0.3">
      <c r="O175" s="1">
        <f t="shared" si="12"/>
        <v>0</v>
      </c>
      <c r="P175" s="1">
        <f t="shared" si="13"/>
        <v>0</v>
      </c>
      <c r="Q175" s="1">
        <f t="shared" si="10"/>
        <v>0</v>
      </c>
      <c r="R175" s="1">
        <f t="shared" si="11"/>
        <v>0</v>
      </c>
      <c r="S175" s="1">
        <f t="shared" si="14"/>
        <v>0</v>
      </c>
    </row>
    <row r="176" spans="15:19" x14ac:dyDescent="0.3">
      <c r="O176" s="1">
        <f t="shared" si="12"/>
        <v>0</v>
      </c>
      <c r="P176" s="1">
        <f t="shared" si="13"/>
        <v>0</v>
      </c>
      <c r="Q176" s="1">
        <f t="shared" si="10"/>
        <v>0</v>
      </c>
      <c r="R176" s="1">
        <f t="shared" si="11"/>
        <v>0</v>
      </c>
      <c r="S176" s="1">
        <f t="shared" si="14"/>
        <v>0</v>
      </c>
    </row>
    <row r="177" spans="15:19" x14ac:dyDescent="0.3">
      <c r="O177" s="1">
        <f t="shared" si="12"/>
        <v>0</v>
      </c>
      <c r="P177" s="1">
        <f t="shared" si="13"/>
        <v>0</v>
      </c>
      <c r="Q177" s="1">
        <f t="shared" si="10"/>
        <v>0</v>
      </c>
      <c r="R177" s="1">
        <f t="shared" si="11"/>
        <v>0</v>
      </c>
      <c r="S177" s="1">
        <f t="shared" si="14"/>
        <v>0</v>
      </c>
    </row>
    <row r="178" spans="15:19" x14ac:dyDescent="0.3">
      <c r="O178" s="1">
        <f t="shared" si="12"/>
        <v>0</v>
      </c>
      <c r="P178" s="1">
        <f t="shared" si="13"/>
        <v>0</v>
      </c>
      <c r="Q178" s="1">
        <f t="shared" si="10"/>
        <v>0</v>
      </c>
      <c r="R178" s="1">
        <f t="shared" si="11"/>
        <v>0</v>
      </c>
      <c r="S178" s="1">
        <f t="shared" si="14"/>
        <v>0</v>
      </c>
    </row>
    <row r="179" spans="15:19" x14ac:dyDescent="0.3">
      <c r="O179" s="1">
        <f t="shared" si="12"/>
        <v>0</v>
      </c>
      <c r="P179" s="1">
        <f t="shared" si="13"/>
        <v>0</v>
      </c>
      <c r="Q179" s="1">
        <f t="shared" si="10"/>
        <v>0</v>
      </c>
      <c r="R179" s="1">
        <f t="shared" si="11"/>
        <v>0</v>
      </c>
      <c r="S179" s="1">
        <f t="shared" si="14"/>
        <v>0</v>
      </c>
    </row>
    <row r="180" spans="15:19" x14ac:dyDescent="0.3">
      <c r="O180" s="1">
        <f t="shared" si="12"/>
        <v>0</v>
      </c>
      <c r="P180" s="1">
        <f t="shared" si="13"/>
        <v>0</v>
      </c>
      <c r="Q180" s="1">
        <f t="shared" si="10"/>
        <v>0</v>
      </c>
      <c r="R180" s="1">
        <f t="shared" si="11"/>
        <v>0</v>
      </c>
      <c r="S180" s="1">
        <f t="shared" si="14"/>
        <v>0</v>
      </c>
    </row>
    <row r="181" spans="15:19" x14ac:dyDescent="0.3">
      <c r="O181" s="1">
        <f t="shared" si="12"/>
        <v>0</v>
      </c>
      <c r="P181" s="1">
        <f t="shared" si="13"/>
        <v>0</v>
      </c>
      <c r="Q181" s="1">
        <f t="shared" si="10"/>
        <v>0</v>
      </c>
      <c r="R181" s="1">
        <f t="shared" si="11"/>
        <v>0</v>
      </c>
      <c r="S181" s="1">
        <f t="shared" si="14"/>
        <v>0</v>
      </c>
    </row>
    <row r="182" spans="15:19" x14ac:dyDescent="0.3">
      <c r="O182" s="1">
        <f t="shared" si="12"/>
        <v>0</v>
      </c>
      <c r="P182" s="1">
        <f t="shared" si="13"/>
        <v>0</v>
      </c>
      <c r="Q182" s="1">
        <f t="shared" si="10"/>
        <v>0</v>
      </c>
      <c r="R182" s="1">
        <f t="shared" si="11"/>
        <v>0</v>
      </c>
      <c r="S182" s="1">
        <f t="shared" si="14"/>
        <v>0</v>
      </c>
    </row>
    <row r="183" spans="15:19" x14ac:dyDescent="0.3">
      <c r="O183" s="1">
        <f t="shared" si="12"/>
        <v>0</v>
      </c>
      <c r="P183" s="1">
        <f t="shared" si="13"/>
        <v>0</v>
      </c>
      <c r="Q183" s="1">
        <f t="shared" si="10"/>
        <v>0</v>
      </c>
      <c r="R183" s="1">
        <f t="shared" si="11"/>
        <v>0</v>
      </c>
      <c r="S183" s="1">
        <f t="shared" si="14"/>
        <v>0</v>
      </c>
    </row>
    <row r="184" spans="15:19" x14ac:dyDescent="0.3">
      <c r="O184" s="1">
        <f t="shared" si="12"/>
        <v>0</v>
      </c>
      <c r="P184" s="1">
        <f t="shared" si="13"/>
        <v>0</v>
      </c>
      <c r="Q184" s="1">
        <f t="shared" si="10"/>
        <v>0</v>
      </c>
      <c r="R184" s="1">
        <f t="shared" si="11"/>
        <v>0</v>
      </c>
      <c r="S184" s="1">
        <f t="shared" si="14"/>
        <v>0</v>
      </c>
    </row>
    <row r="185" spans="15:19" x14ac:dyDescent="0.3">
      <c r="O185" s="1">
        <f t="shared" si="12"/>
        <v>0</v>
      </c>
      <c r="P185" s="1">
        <f t="shared" si="13"/>
        <v>0</v>
      </c>
      <c r="Q185" s="1">
        <f t="shared" si="10"/>
        <v>0</v>
      </c>
      <c r="R185" s="1">
        <f t="shared" si="11"/>
        <v>0</v>
      </c>
      <c r="S185" s="1">
        <f t="shared" si="14"/>
        <v>0</v>
      </c>
    </row>
    <row r="186" spans="15:19" x14ac:dyDescent="0.3">
      <c r="O186" s="1">
        <f t="shared" si="12"/>
        <v>0</v>
      </c>
      <c r="P186" s="1">
        <f t="shared" si="13"/>
        <v>0</v>
      </c>
      <c r="Q186" s="1">
        <f t="shared" si="10"/>
        <v>0</v>
      </c>
      <c r="R186" s="1">
        <f t="shared" si="11"/>
        <v>0</v>
      </c>
      <c r="S186" s="1">
        <f t="shared" si="14"/>
        <v>0</v>
      </c>
    </row>
    <row r="187" spans="15:19" x14ac:dyDescent="0.3">
      <c r="O187" s="1">
        <f t="shared" si="12"/>
        <v>0</v>
      </c>
      <c r="P187" s="1">
        <f t="shared" si="13"/>
        <v>0</v>
      </c>
      <c r="Q187" s="1">
        <f t="shared" si="10"/>
        <v>0</v>
      </c>
      <c r="R187" s="1">
        <f t="shared" si="11"/>
        <v>0</v>
      </c>
      <c r="S187" s="1">
        <f t="shared" si="14"/>
        <v>0</v>
      </c>
    </row>
    <row r="188" spans="15:19" x14ac:dyDescent="0.3">
      <c r="O188" s="1">
        <f t="shared" si="12"/>
        <v>0</v>
      </c>
      <c r="P188" s="1">
        <f t="shared" si="13"/>
        <v>0</v>
      </c>
      <c r="Q188" s="1">
        <f t="shared" si="10"/>
        <v>0</v>
      </c>
      <c r="R188" s="1">
        <f t="shared" si="11"/>
        <v>0</v>
      </c>
      <c r="S188" s="1">
        <f t="shared" si="14"/>
        <v>0</v>
      </c>
    </row>
    <row r="189" spans="15:19" x14ac:dyDescent="0.3">
      <c r="O189" s="1">
        <f t="shared" si="12"/>
        <v>0</v>
      </c>
      <c r="P189" s="1">
        <f t="shared" si="13"/>
        <v>0</v>
      </c>
      <c r="Q189" s="1">
        <f t="shared" si="10"/>
        <v>0</v>
      </c>
      <c r="R189" s="1">
        <f t="shared" si="11"/>
        <v>0</v>
      </c>
      <c r="S189" s="1">
        <f t="shared" si="14"/>
        <v>0</v>
      </c>
    </row>
    <row r="190" spans="15:19" x14ac:dyDescent="0.3">
      <c r="O190" s="1">
        <f t="shared" si="12"/>
        <v>0</v>
      </c>
      <c r="P190" s="1">
        <f t="shared" si="13"/>
        <v>0</v>
      </c>
      <c r="Q190" s="1">
        <f t="shared" ref="Q190:Q253" si="15">ABS(K190)</f>
        <v>0</v>
      </c>
      <c r="R190" s="1">
        <f t="shared" ref="R190:R253" si="16">K190^2</f>
        <v>0</v>
      </c>
      <c r="S190" s="1">
        <f t="shared" si="14"/>
        <v>0</v>
      </c>
    </row>
    <row r="191" spans="15:19" x14ac:dyDescent="0.3">
      <c r="O191" s="1">
        <f t="shared" si="12"/>
        <v>0</v>
      </c>
      <c r="P191" s="1">
        <f t="shared" si="13"/>
        <v>0</v>
      </c>
      <c r="Q191" s="1">
        <f t="shared" si="15"/>
        <v>0</v>
      </c>
      <c r="R191" s="1">
        <f t="shared" si="16"/>
        <v>0</v>
      </c>
      <c r="S191" s="1">
        <f t="shared" si="14"/>
        <v>0</v>
      </c>
    </row>
    <row r="192" spans="15:19" x14ac:dyDescent="0.3">
      <c r="O192" s="1">
        <f t="shared" si="12"/>
        <v>0</v>
      </c>
      <c r="P192" s="1">
        <f t="shared" si="13"/>
        <v>0</v>
      </c>
      <c r="Q192" s="1">
        <f t="shared" si="15"/>
        <v>0</v>
      </c>
      <c r="R192" s="1">
        <f t="shared" si="16"/>
        <v>0</v>
      </c>
      <c r="S192" s="1">
        <f t="shared" si="14"/>
        <v>0</v>
      </c>
    </row>
    <row r="193" spans="15:19" x14ac:dyDescent="0.3">
      <c r="O193" s="1">
        <f t="shared" si="12"/>
        <v>0</v>
      </c>
      <c r="P193" s="1">
        <f t="shared" si="13"/>
        <v>0</v>
      </c>
      <c r="Q193" s="1">
        <f t="shared" si="15"/>
        <v>0</v>
      </c>
      <c r="R193" s="1">
        <f t="shared" si="16"/>
        <v>0</v>
      </c>
      <c r="S193" s="1">
        <f t="shared" si="14"/>
        <v>0</v>
      </c>
    </row>
    <row r="194" spans="15:19" x14ac:dyDescent="0.3">
      <c r="O194" s="1">
        <f t="shared" si="12"/>
        <v>0</v>
      </c>
      <c r="P194" s="1">
        <f t="shared" si="13"/>
        <v>0</v>
      </c>
      <c r="Q194" s="1">
        <f t="shared" si="15"/>
        <v>0</v>
      </c>
      <c r="R194" s="1">
        <f t="shared" si="16"/>
        <v>0</v>
      </c>
      <c r="S194" s="1">
        <f t="shared" si="14"/>
        <v>0</v>
      </c>
    </row>
    <row r="195" spans="15:19" x14ac:dyDescent="0.3">
      <c r="O195" s="1">
        <f t="shared" si="12"/>
        <v>0</v>
      </c>
      <c r="P195" s="1">
        <f t="shared" si="13"/>
        <v>0</v>
      </c>
      <c r="Q195" s="1">
        <f t="shared" si="15"/>
        <v>0</v>
      </c>
      <c r="R195" s="1">
        <f t="shared" si="16"/>
        <v>0</v>
      </c>
      <c r="S195" s="1">
        <f t="shared" si="14"/>
        <v>0</v>
      </c>
    </row>
    <row r="196" spans="15:19" x14ac:dyDescent="0.3">
      <c r="O196" s="1">
        <f t="shared" si="12"/>
        <v>0</v>
      </c>
      <c r="P196" s="1">
        <f t="shared" si="13"/>
        <v>0</v>
      </c>
      <c r="Q196" s="1">
        <f t="shared" si="15"/>
        <v>0</v>
      </c>
      <c r="R196" s="1">
        <f t="shared" si="16"/>
        <v>0</v>
      </c>
      <c r="S196" s="1">
        <f t="shared" si="14"/>
        <v>0</v>
      </c>
    </row>
    <row r="197" spans="15:19" x14ac:dyDescent="0.3">
      <c r="O197" s="1">
        <f t="shared" si="12"/>
        <v>0</v>
      </c>
      <c r="P197" s="1">
        <f t="shared" si="13"/>
        <v>0</v>
      </c>
      <c r="Q197" s="1">
        <f t="shared" si="15"/>
        <v>0</v>
      </c>
      <c r="R197" s="1">
        <f t="shared" si="16"/>
        <v>0</v>
      </c>
      <c r="S197" s="1">
        <f t="shared" si="14"/>
        <v>0</v>
      </c>
    </row>
    <row r="198" spans="15:19" x14ac:dyDescent="0.3">
      <c r="O198" s="1">
        <f t="shared" si="12"/>
        <v>0</v>
      </c>
      <c r="P198" s="1">
        <f t="shared" si="13"/>
        <v>0</v>
      </c>
      <c r="Q198" s="1">
        <f t="shared" si="15"/>
        <v>0</v>
      </c>
      <c r="R198" s="1">
        <f t="shared" si="16"/>
        <v>0</v>
      </c>
      <c r="S198" s="1">
        <f t="shared" si="14"/>
        <v>0</v>
      </c>
    </row>
    <row r="199" spans="15:19" x14ac:dyDescent="0.3">
      <c r="O199" s="1">
        <f t="shared" si="12"/>
        <v>0</v>
      </c>
      <c r="P199" s="1">
        <f t="shared" si="13"/>
        <v>0</v>
      </c>
      <c r="Q199" s="1">
        <f t="shared" si="15"/>
        <v>0</v>
      </c>
      <c r="R199" s="1">
        <f t="shared" si="16"/>
        <v>0</v>
      </c>
      <c r="S199" s="1">
        <f t="shared" si="14"/>
        <v>0</v>
      </c>
    </row>
    <row r="200" spans="15:19" x14ac:dyDescent="0.3">
      <c r="O200" s="1">
        <f t="shared" si="12"/>
        <v>0</v>
      </c>
      <c r="P200" s="1">
        <f t="shared" si="13"/>
        <v>0</v>
      </c>
      <c r="Q200" s="1">
        <f t="shared" si="15"/>
        <v>0</v>
      </c>
      <c r="R200" s="1">
        <f t="shared" si="16"/>
        <v>0</v>
      </c>
      <c r="S200" s="1">
        <f t="shared" si="14"/>
        <v>0</v>
      </c>
    </row>
    <row r="201" spans="15:19" x14ac:dyDescent="0.3">
      <c r="O201" s="1">
        <f t="shared" si="12"/>
        <v>0</v>
      </c>
      <c r="P201" s="1">
        <f t="shared" si="13"/>
        <v>0</v>
      </c>
      <c r="Q201" s="1">
        <f t="shared" si="15"/>
        <v>0</v>
      </c>
      <c r="R201" s="1">
        <f t="shared" si="16"/>
        <v>0</v>
      </c>
      <c r="S201" s="1">
        <f t="shared" si="14"/>
        <v>0</v>
      </c>
    </row>
    <row r="202" spans="15:19" x14ac:dyDescent="0.3">
      <c r="O202" s="1">
        <f t="shared" si="12"/>
        <v>0</v>
      </c>
      <c r="P202" s="1">
        <f t="shared" si="13"/>
        <v>0</v>
      </c>
      <c r="Q202" s="1">
        <f t="shared" si="15"/>
        <v>0</v>
      </c>
      <c r="R202" s="1">
        <f t="shared" si="16"/>
        <v>0</v>
      </c>
      <c r="S202" s="1">
        <f t="shared" si="14"/>
        <v>0</v>
      </c>
    </row>
    <row r="203" spans="15:19" x14ac:dyDescent="0.3">
      <c r="O203" s="1">
        <f t="shared" si="12"/>
        <v>0</v>
      </c>
      <c r="P203" s="1">
        <f t="shared" si="13"/>
        <v>0</v>
      </c>
      <c r="Q203" s="1">
        <f t="shared" si="15"/>
        <v>0</v>
      </c>
      <c r="R203" s="1">
        <f t="shared" si="16"/>
        <v>0</v>
      </c>
      <c r="S203" s="1">
        <f t="shared" si="14"/>
        <v>0</v>
      </c>
    </row>
    <row r="204" spans="15:19" x14ac:dyDescent="0.3">
      <c r="O204" s="1">
        <f t="shared" si="12"/>
        <v>0</v>
      </c>
      <c r="P204" s="1">
        <f t="shared" si="13"/>
        <v>0</v>
      </c>
      <c r="Q204" s="1">
        <f t="shared" si="15"/>
        <v>0</v>
      </c>
      <c r="R204" s="1">
        <f t="shared" si="16"/>
        <v>0</v>
      </c>
      <c r="S204" s="1">
        <f t="shared" si="14"/>
        <v>0</v>
      </c>
    </row>
    <row r="205" spans="15:19" x14ac:dyDescent="0.3">
      <c r="O205" s="1">
        <f t="shared" si="12"/>
        <v>0</v>
      </c>
      <c r="P205" s="1">
        <f t="shared" si="13"/>
        <v>0</v>
      </c>
      <c r="Q205" s="1">
        <f t="shared" si="15"/>
        <v>0</v>
      </c>
      <c r="R205" s="1">
        <f t="shared" si="16"/>
        <v>0</v>
      </c>
      <c r="S205" s="1">
        <f t="shared" si="14"/>
        <v>0</v>
      </c>
    </row>
    <row r="206" spans="15:19" x14ac:dyDescent="0.3">
      <c r="O206" s="1">
        <f t="shared" si="12"/>
        <v>0</v>
      </c>
      <c r="P206" s="1">
        <f t="shared" si="13"/>
        <v>0</v>
      </c>
      <c r="Q206" s="1">
        <f t="shared" si="15"/>
        <v>0</v>
      </c>
      <c r="R206" s="1">
        <f t="shared" si="16"/>
        <v>0</v>
      </c>
      <c r="S206" s="1">
        <f t="shared" si="14"/>
        <v>0</v>
      </c>
    </row>
    <row r="207" spans="15:19" x14ac:dyDescent="0.3">
      <c r="O207" s="1">
        <f t="shared" si="12"/>
        <v>0</v>
      </c>
      <c r="P207" s="1">
        <f t="shared" si="13"/>
        <v>0</v>
      </c>
      <c r="Q207" s="1">
        <f t="shared" si="15"/>
        <v>0</v>
      </c>
      <c r="R207" s="1">
        <f t="shared" si="16"/>
        <v>0</v>
      </c>
      <c r="S207" s="1">
        <f t="shared" si="14"/>
        <v>0</v>
      </c>
    </row>
    <row r="208" spans="15:19" x14ac:dyDescent="0.3">
      <c r="O208" s="1">
        <f t="shared" si="12"/>
        <v>0</v>
      </c>
      <c r="P208" s="1">
        <f t="shared" si="13"/>
        <v>0</v>
      </c>
      <c r="Q208" s="1">
        <f t="shared" si="15"/>
        <v>0</v>
      </c>
      <c r="R208" s="1">
        <f t="shared" si="16"/>
        <v>0</v>
      </c>
      <c r="S208" s="1">
        <f t="shared" si="14"/>
        <v>0</v>
      </c>
    </row>
    <row r="209" spans="15:19" x14ac:dyDescent="0.3">
      <c r="O209" s="1">
        <f t="shared" si="12"/>
        <v>0</v>
      </c>
      <c r="P209" s="1">
        <f t="shared" si="13"/>
        <v>0</v>
      </c>
      <c r="Q209" s="1">
        <f t="shared" si="15"/>
        <v>0</v>
      </c>
      <c r="R209" s="1">
        <f t="shared" si="16"/>
        <v>0</v>
      </c>
      <c r="S209" s="1">
        <f t="shared" si="14"/>
        <v>0</v>
      </c>
    </row>
    <row r="210" spans="15:19" x14ac:dyDescent="0.3">
      <c r="O210" s="1">
        <f t="shared" si="12"/>
        <v>0</v>
      </c>
      <c r="P210" s="1">
        <f t="shared" si="13"/>
        <v>0</v>
      </c>
      <c r="Q210" s="1">
        <f t="shared" si="15"/>
        <v>0</v>
      </c>
      <c r="R210" s="1">
        <f t="shared" si="16"/>
        <v>0</v>
      </c>
      <c r="S210" s="1">
        <f t="shared" si="14"/>
        <v>0</v>
      </c>
    </row>
    <row r="211" spans="15:19" x14ac:dyDescent="0.3">
      <c r="O211" s="1">
        <f t="shared" si="12"/>
        <v>0</v>
      </c>
      <c r="P211" s="1">
        <f t="shared" si="13"/>
        <v>0</v>
      </c>
      <c r="Q211" s="1">
        <f t="shared" si="15"/>
        <v>0</v>
      </c>
      <c r="R211" s="1">
        <f t="shared" si="16"/>
        <v>0</v>
      </c>
      <c r="S211" s="1">
        <f t="shared" si="14"/>
        <v>0</v>
      </c>
    </row>
    <row r="212" spans="15:19" x14ac:dyDescent="0.3">
      <c r="O212" s="1">
        <f t="shared" si="12"/>
        <v>0</v>
      </c>
      <c r="P212" s="1">
        <f t="shared" si="13"/>
        <v>0</v>
      </c>
      <c r="Q212" s="1">
        <f t="shared" si="15"/>
        <v>0</v>
      </c>
      <c r="R212" s="1">
        <f t="shared" si="16"/>
        <v>0</v>
      </c>
      <c r="S212" s="1">
        <f t="shared" si="14"/>
        <v>0</v>
      </c>
    </row>
    <row r="213" spans="15:19" x14ac:dyDescent="0.3">
      <c r="O213" s="1">
        <f t="shared" si="12"/>
        <v>0</v>
      </c>
      <c r="P213" s="1">
        <f t="shared" si="13"/>
        <v>0</v>
      </c>
      <c r="Q213" s="1">
        <f t="shared" si="15"/>
        <v>0</v>
      </c>
      <c r="R213" s="1">
        <f t="shared" si="16"/>
        <v>0</v>
      </c>
      <c r="S213" s="1">
        <f t="shared" si="14"/>
        <v>0</v>
      </c>
    </row>
    <row r="214" spans="15:19" x14ac:dyDescent="0.3">
      <c r="O214" s="1">
        <f t="shared" si="12"/>
        <v>0</v>
      </c>
      <c r="P214" s="1">
        <f t="shared" si="13"/>
        <v>0</v>
      </c>
      <c r="Q214" s="1">
        <f t="shared" si="15"/>
        <v>0</v>
      </c>
      <c r="R214" s="1">
        <f t="shared" si="16"/>
        <v>0</v>
      </c>
      <c r="S214" s="1">
        <f t="shared" si="14"/>
        <v>0</v>
      </c>
    </row>
    <row r="215" spans="15:19" x14ac:dyDescent="0.3">
      <c r="O215" s="1">
        <f t="shared" si="12"/>
        <v>0</v>
      </c>
      <c r="P215" s="1">
        <f t="shared" si="13"/>
        <v>0</v>
      </c>
      <c r="Q215" s="1">
        <f t="shared" si="15"/>
        <v>0</v>
      </c>
      <c r="R215" s="1">
        <f t="shared" si="16"/>
        <v>0</v>
      </c>
      <c r="S215" s="1">
        <f t="shared" si="14"/>
        <v>0</v>
      </c>
    </row>
    <row r="216" spans="15:19" x14ac:dyDescent="0.3">
      <c r="O216" s="1">
        <f t="shared" si="12"/>
        <v>0</v>
      </c>
      <c r="P216" s="1">
        <f t="shared" si="13"/>
        <v>0</v>
      </c>
      <c r="Q216" s="1">
        <f t="shared" si="15"/>
        <v>0</v>
      </c>
      <c r="R216" s="1">
        <f t="shared" si="16"/>
        <v>0</v>
      </c>
      <c r="S216" s="1">
        <f t="shared" si="14"/>
        <v>0</v>
      </c>
    </row>
    <row r="217" spans="15:19" x14ac:dyDescent="0.3">
      <c r="O217" s="1">
        <f t="shared" si="12"/>
        <v>0</v>
      </c>
      <c r="P217" s="1">
        <f t="shared" si="13"/>
        <v>0</v>
      </c>
      <c r="Q217" s="1">
        <f t="shared" si="15"/>
        <v>0</v>
      </c>
      <c r="R217" s="1">
        <f t="shared" si="16"/>
        <v>0</v>
      </c>
      <c r="S217" s="1">
        <f t="shared" si="14"/>
        <v>0</v>
      </c>
    </row>
    <row r="218" spans="15:19" x14ac:dyDescent="0.3">
      <c r="O218" s="1">
        <f t="shared" ref="O218:O281" si="17">A218</f>
        <v>0</v>
      </c>
      <c r="P218" s="1">
        <f t="shared" ref="P218:P281" si="18">G218</f>
        <v>0</v>
      </c>
      <c r="Q218" s="1">
        <f t="shared" si="15"/>
        <v>0</v>
      </c>
      <c r="R218" s="1">
        <f t="shared" si="16"/>
        <v>0</v>
      </c>
      <c r="S218" s="1">
        <f t="shared" si="14"/>
        <v>0</v>
      </c>
    </row>
    <row r="219" spans="15:19" x14ac:dyDescent="0.3">
      <c r="O219" s="1">
        <f t="shared" si="17"/>
        <v>0</v>
      </c>
      <c r="P219" s="1">
        <f t="shared" si="18"/>
        <v>0</v>
      </c>
      <c r="Q219" s="1">
        <f t="shared" si="15"/>
        <v>0</v>
      </c>
      <c r="R219" s="1">
        <f t="shared" si="16"/>
        <v>0</v>
      </c>
      <c r="S219" s="1">
        <f t="shared" ref="S219:S282" si="19">A219*ABS(K219)</f>
        <v>0</v>
      </c>
    </row>
    <row r="220" spans="15:19" x14ac:dyDescent="0.3">
      <c r="O220" s="1">
        <f t="shared" si="17"/>
        <v>0</v>
      </c>
      <c r="P220" s="1">
        <f t="shared" si="18"/>
        <v>0</v>
      </c>
      <c r="Q220" s="1">
        <f t="shared" si="15"/>
        <v>0</v>
      </c>
      <c r="R220" s="1">
        <f t="shared" si="16"/>
        <v>0</v>
      </c>
      <c r="S220" s="1">
        <f t="shared" si="19"/>
        <v>0</v>
      </c>
    </row>
    <row r="221" spans="15:19" x14ac:dyDescent="0.3">
      <c r="O221" s="1">
        <f t="shared" si="17"/>
        <v>0</v>
      </c>
      <c r="P221" s="1">
        <f t="shared" si="18"/>
        <v>0</v>
      </c>
      <c r="Q221" s="1">
        <f t="shared" si="15"/>
        <v>0</v>
      </c>
      <c r="R221" s="1">
        <f t="shared" si="16"/>
        <v>0</v>
      </c>
      <c r="S221" s="1">
        <f t="shared" si="19"/>
        <v>0</v>
      </c>
    </row>
    <row r="222" spans="15:19" x14ac:dyDescent="0.3">
      <c r="O222" s="1">
        <f t="shared" si="17"/>
        <v>0</v>
      </c>
      <c r="P222" s="1">
        <f t="shared" si="18"/>
        <v>0</v>
      </c>
      <c r="Q222" s="1">
        <f t="shared" si="15"/>
        <v>0</v>
      </c>
      <c r="R222" s="1">
        <f t="shared" si="16"/>
        <v>0</v>
      </c>
      <c r="S222" s="1">
        <f t="shared" si="19"/>
        <v>0</v>
      </c>
    </row>
    <row r="223" spans="15:19" x14ac:dyDescent="0.3">
      <c r="O223" s="1">
        <f t="shared" si="17"/>
        <v>0</v>
      </c>
      <c r="P223" s="1">
        <f t="shared" si="18"/>
        <v>0</v>
      </c>
      <c r="Q223" s="1">
        <f t="shared" si="15"/>
        <v>0</v>
      </c>
      <c r="R223" s="1">
        <f t="shared" si="16"/>
        <v>0</v>
      </c>
      <c r="S223" s="1">
        <f t="shared" si="19"/>
        <v>0</v>
      </c>
    </row>
    <row r="224" spans="15:19" x14ac:dyDescent="0.3">
      <c r="O224" s="1">
        <f t="shared" si="17"/>
        <v>0</v>
      </c>
      <c r="P224" s="1">
        <f t="shared" si="18"/>
        <v>0</v>
      </c>
      <c r="Q224" s="1">
        <f t="shared" si="15"/>
        <v>0</v>
      </c>
      <c r="R224" s="1">
        <f t="shared" si="16"/>
        <v>0</v>
      </c>
      <c r="S224" s="1">
        <f t="shared" si="19"/>
        <v>0</v>
      </c>
    </row>
    <row r="225" spans="15:19" x14ac:dyDescent="0.3">
      <c r="O225" s="1">
        <f t="shared" si="17"/>
        <v>0</v>
      </c>
      <c r="P225" s="1">
        <f t="shared" si="18"/>
        <v>0</v>
      </c>
      <c r="Q225" s="1">
        <f t="shared" si="15"/>
        <v>0</v>
      </c>
      <c r="R225" s="1">
        <f t="shared" si="16"/>
        <v>0</v>
      </c>
      <c r="S225" s="1">
        <f t="shared" si="19"/>
        <v>0</v>
      </c>
    </row>
    <row r="226" spans="15:19" x14ac:dyDescent="0.3">
      <c r="O226" s="1">
        <f t="shared" si="17"/>
        <v>0</v>
      </c>
      <c r="P226" s="1">
        <f t="shared" si="18"/>
        <v>0</v>
      </c>
      <c r="Q226" s="1">
        <f t="shared" si="15"/>
        <v>0</v>
      </c>
      <c r="R226" s="1">
        <f t="shared" si="16"/>
        <v>0</v>
      </c>
      <c r="S226" s="1">
        <f t="shared" si="19"/>
        <v>0</v>
      </c>
    </row>
    <row r="227" spans="15:19" x14ac:dyDescent="0.3">
      <c r="O227" s="1">
        <f t="shared" si="17"/>
        <v>0</v>
      </c>
      <c r="P227" s="1">
        <f t="shared" si="18"/>
        <v>0</v>
      </c>
      <c r="Q227" s="1">
        <f t="shared" si="15"/>
        <v>0</v>
      </c>
      <c r="R227" s="1">
        <f t="shared" si="16"/>
        <v>0</v>
      </c>
      <c r="S227" s="1">
        <f t="shared" si="19"/>
        <v>0</v>
      </c>
    </row>
    <row r="228" spans="15:19" x14ac:dyDescent="0.3">
      <c r="O228" s="1">
        <f t="shared" si="17"/>
        <v>0</v>
      </c>
      <c r="P228" s="1">
        <f t="shared" si="18"/>
        <v>0</v>
      </c>
      <c r="Q228" s="1">
        <f t="shared" si="15"/>
        <v>0</v>
      </c>
      <c r="R228" s="1">
        <f t="shared" si="16"/>
        <v>0</v>
      </c>
      <c r="S228" s="1">
        <f t="shared" si="19"/>
        <v>0</v>
      </c>
    </row>
    <row r="229" spans="15:19" x14ac:dyDescent="0.3">
      <c r="O229" s="1">
        <f t="shared" si="17"/>
        <v>0</v>
      </c>
      <c r="P229" s="1">
        <f t="shared" si="18"/>
        <v>0</v>
      </c>
      <c r="Q229" s="1">
        <f t="shared" si="15"/>
        <v>0</v>
      </c>
      <c r="R229" s="1">
        <f t="shared" si="16"/>
        <v>0</v>
      </c>
      <c r="S229" s="1">
        <f t="shared" si="19"/>
        <v>0</v>
      </c>
    </row>
    <row r="230" spans="15:19" x14ac:dyDescent="0.3">
      <c r="O230" s="1">
        <f t="shared" si="17"/>
        <v>0</v>
      </c>
      <c r="P230" s="1">
        <f t="shared" si="18"/>
        <v>0</v>
      </c>
      <c r="Q230" s="1">
        <f t="shared" si="15"/>
        <v>0</v>
      </c>
      <c r="R230" s="1">
        <f t="shared" si="16"/>
        <v>0</v>
      </c>
      <c r="S230" s="1">
        <f t="shared" si="19"/>
        <v>0</v>
      </c>
    </row>
    <row r="231" spans="15:19" x14ac:dyDescent="0.3">
      <c r="O231" s="1">
        <f t="shared" si="17"/>
        <v>0</v>
      </c>
      <c r="P231" s="1">
        <f t="shared" si="18"/>
        <v>0</v>
      </c>
      <c r="Q231" s="1">
        <f t="shared" si="15"/>
        <v>0</v>
      </c>
      <c r="R231" s="1">
        <f t="shared" si="16"/>
        <v>0</v>
      </c>
      <c r="S231" s="1">
        <f t="shared" si="19"/>
        <v>0</v>
      </c>
    </row>
    <row r="232" spans="15:19" x14ac:dyDescent="0.3">
      <c r="O232" s="1">
        <f t="shared" si="17"/>
        <v>0</v>
      </c>
      <c r="P232" s="1">
        <f t="shared" si="18"/>
        <v>0</v>
      </c>
      <c r="Q232" s="1">
        <f t="shared" si="15"/>
        <v>0</v>
      </c>
      <c r="R232" s="1">
        <f t="shared" si="16"/>
        <v>0</v>
      </c>
      <c r="S232" s="1">
        <f t="shared" si="19"/>
        <v>0</v>
      </c>
    </row>
    <row r="233" spans="15:19" x14ac:dyDescent="0.3">
      <c r="O233" s="1">
        <f t="shared" si="17"/>
        <v>0</v>
      </c>
      <c r="P233" s="1">
        <f t="shared" si="18"/>
        <v>0</v>
      </c>
      <c r="Q233" s="1">
        <f t="shared" si="15"/>
        <v>0</v>
      </c>
      <c r="R233" s="1">
        <f t="shared" si="16"/>
        <v>0</v>
      </c>
      <c r="S233" s="1">
        <f t="shared" si="19"/>
        <v>0</v>
      </c>
    </row>
    <row r="234" spans="15:19" x14ac:dyDescent="0.3">
      <c r="O234" s="1">
        <f t="shared" si="17"/>
        <v>0</v>
      </c>
      <c r="P234" s="1">
        <f t="shared" si="18"/>
        <v>0</v>
      </c>
      <c r="Q234" s="1">
        <f t="shared" si="15"/>
        <v>0</v>
      </c>
      <c r="R234" s="1">
        <f t="shared" si="16"/>
        <v>0</v>
      </c>
      <c r="S234" s="1">
        <f t="shared" si="19"/>
        <v>0</v>
      </c>
    </row>
    <row r="235" spans="15:19" x14ac:dyDescent="0.3">
      <c r="O235" s="1">
        <f t="shared" si="17"/>
        <v>0</v>
      </c>
      <c r="P235" s="1">
        <f t="shared" si="18"/>
        <v>0</v>
      </c>
      <c r="Q235" s="1">
        <f t="shared" si="15"/>
        <v>0</v>
      </c>
      <c r="R235" s="1">
        <f t="shared" si="16"/>
        <v>0</v>
      </c>
      <c r="S235" s="1">
        <f t="shared" si="19"/>
        <v>0</v>
      </c>
    </row>
    <row r="236" spans="15:19" x14ac:dyDescent="0.3">
      <c r="O236" s="1">
        <f t="shared" si="17"/>
        <v>0</v>
      </c>
      <c r="P236" s="1">
        <f t="shared" si="18"/>
        <v>0</v>
      </c>
      <c r="Q236" s="1">
        <f t="shared" si="15"/>
        <v>0</v>
      </c>
      <c r="R236" s="1">
        <f t="shared" si="16"/>
        <v>0</v>
      </c>
      <c r="S236" s="1">
        <f t="shared" si="19"/>
        <v>0</v>
      </c>
    </row>
    <row r="237" spans="15:19" x14ac:dyDescent="0.3">
      <c r="O237" s="1">
        <f t="shared" si="17"/>
        <v>0</v>
      </c>
      <c r="P237" s="1">
        <f t="shared" si="18"/>
        <v>0</v>
      </c>
      <c r="Q237" s="1">
        <f t="shared" si="15"/>
        <v>0</v>
      </c>
      <c r="R237" s="1">
        <f t="shared" si="16"/>
        <v>0</v>
      </c>
      <c r="S237" s="1">
        <f t="shared" si="19"/>
        <v>0</v>
      </c>
    </row>
    <row r="238" spans="15:19" x14ac:dyDescent="0.3">
      <c r="O238" s="1">
        <f t="shared" si="17"/>
        <v>0</v>
      </c>
      <c r="P238" s="1">
        <f t="shared" si="18"/>
        <v>0</v>
      </c>
      <c r="Q238" s="1">
        <f t="shared" si="15"/>
        <v>0</v>
      </c>
      <c r="R238" s="1">
        <f t="shared" si="16"/>
        <v>0</v>
      </c>
      <c r="S238" s="1">
        <f t="shared" si="19"/>
        <v>0</v>
      </c>
    </row>
    <row r="239" spans="15:19" x14ac:dyDescent="0.3">
      <c r="O239" s="1">
        <f t="shared" si="17"/>
        <v>0</v>
      </c>
      <c r="P239" s="1">
        <f t="shared" si="18"/>
        <v>0</v>
      </c>
      <c r="Q239" s="1">
        <f t="shared" si="15"/>
        <v>0</v>
      </c>
      <c r="R239" s="1">
        <f t="shared" si="16"/>
        <v>0</v>
      </c>
      <c r="S239" s="1">
        <f t="shared" si="19"/>
        <v>0</v>
      </c>
    </row>
    <row r="240" spans="15:19" x14ac:dyDescent="0.3">
      <c r="O240" s="1">
        <f t="shared" si="17"/>
        <v>0</v>
      </c>
      <c r="P240" s="1">
        <f t="shared" si="18"/>
        <v>0</v>
      </c>
      <c r="Q240" s="1">
        <f t="shared" si="15"/>
        <v>0</v>
      </c>
      <c r="R240" s="1">
        <f t="shared" si="16"/>
        <v>0</v>
      </c>
      <c r="S240" s="1">
        <f t="shared" si="19"/>
        <v>0</v>
      </c>
    </row>
    <row r="241" spans="15:19" x14ac:dyDescent="0.3">
      <c r="O241" s="1">
        <f t="shared" si="17"/>
        <v>0</v>
      </c>
      <c r="P241" s="1">
        <f t="shared" si="18"/>
        <v>0</v>
      </c>
      <c r="Q241" s="1">
        <f t="shared" si="15"/>
        <v>0</v>
      </c>
      <c r="R241" s="1">
        <f t="shared" si="16"/>
        <v>0</v>
      </c>
      <c r="S241" s="1">
        <f t="shared" si="19"/>
        <v>0</v>
      </c>
    </row>
    <row r="242" spans="15:19" x14ac:dyDescent="0.3">
      <c r="O242" s="1">
        <f t="shared" si="17"/>
        <v>0</v>
      </c>
      <c r="P242" s="1">
        <f t="shared" si="18"/>
        <v>0</v>
      </c>
      <c r="Q242" s="1">
        <f t="shared" si="15"/>
        <v>0</v>
      </c>
      <c r="R242" s="1">
        <f t="shared" si="16"/>
        <v>0</v>
      </c>
      <c r="S242" s="1">
        <f t="shared" si="19"/>
        <v>0</v>
      </c>
    </row>
    <row r="243" spans="15:19" x14ac:dyDescent="0.3">
      <c r="O243" s="1">
        <f t="shared" si="17"/>
        <v>0</v>
      </c>
      <c r="P243" s="1">
        <f t="shared" si="18"/>
        <v>0</v>
      </c>
      <c r="Q243" s="1">
        <f t="shared" si="15"/>
        <v>0</v>
      </c>
      <c r="R243" s="1">
        <f t="shared" si="16"/>
        <v>0</v>
      </c>
      <c r="S243" s="1">
        <f t="shared" si="19"/>
        <v>0</v>
      </c>
    </row>
    <row r="244" spans="15:19" x14ac:dyDescent="0.3">
      <c r="O244" s="1">
        <f t="shared" si="17"/>
        <v>0</v>
      </c>
      <c r="P244" s="1">
        <f t="shared" si="18"/>
        <v>0</v>
      </c>
      <c r="Q244" s="1">
        <f t="shared" si="15"/>
        <v>0</v>
      </c>
      <c r="R244" s="1">
        <f t="shared" si="16"/>
        <v>0</v>
      </c>
      <c r="S244" s="1">
        <f t="shared" si="19"/>
        <v>0</v>
      </c>
    </row>
    <row r="245" spans="15:19" x14ac:dyDescent="0.3">
      <c r="O245" s="1">
        <f t="shared" si="17"/>
        <v>0</v>
      </c>
      <c r="P245" s="1">
        <f t="shared" si="18"/>
        <v>0</v>
      </c>
      <c r="Q245" s="1">
        <f t="shared" si="15"/>
        <v>0</v>
      </c>
      <c r="R245" s="1">
        <f t="shared" si="16"/>
        <v>0</v>
      </c>
      <c r="S245" s="1">
        <f t="shared" si="19"/>
        <v>0</v>
      </c>
    </row>
    <row r="246" spans="15:19" x14ac:dyDescent="0.3">
      <c r="O246" s="1">
        <f t="shared" si="17"/>
        <v>0</v>
      </c>
      <c r="P246" s="1">
        <f t="shared" si="18"/>
        <v>0</v>
      </c>
      <c r="Q246" s="1">
        <f t="shared" si="15"/>
        <v>0</v>
      </c>
      <c r="R246" s="1">
        <f t="shared" si="16"/>
        <v>0</v>
      </c>
      <c r="S246" s="1">
        <f t="shared" si="19"/>
        <v>0</v>
      </c>
    </row>
    <row r="247" spans="15:19" x14ac:dyDescent="0.3">
      <c r="O247" s="1">
        <f t="shared" si="17"/>
        <v>0</v>
      </c>
      <c r="P247" s="1">
        <f t="shared" si="18"/>
        <v>0</v>
      </c>
      <c r="Q247" s="1">
        <f t="shared" si="15"/>
        <v>0</v>
      </c>
      <c r="R247" s="1">
        <f t="shared" si="16"/>
        <v>0</v>
      </c>
      <c r="S247" s="1">
        <f t="shared" si="19"/>
        <v>0</v>
      </c>
    </row>
    <row r="248" spans="15:19" x14ac:dyDescent="0.3">
      <c r="O248" s="1">
        <f t="shared" si="17"/>
        <v>0</v>
      </c>
      <c r="P248" s="1">
        <f t="shared" si="18"/>
        <v>0</v>
      </c>
      <c r="Q248" s="1">
        <f t="shared" si="15"/>
        <v>0</v>
      </c>
      <c r="R248" s="1">
        <f t="shared" si="16"/>
        <v>0</v>
      </c>
      <c r="S248" s="1">
        <f t="shared" si="19"/>
        <v>0</v>
      </c>
    </row>
    <row r="249" spans="15:19" x14ac:dyDescent="0.3">
      <c r="O249" s="1">
        <f t="shared" si="17"/>
        <v>0</v>
      </c>
      <c r="P249" s="1">
        <f t="shared" si="18"/>
        <v>0</v>
      </c>
      <c r="Q249" s="1">
        <f t="shared" si="15"/>
        <v>0</v>
      </c>
      <c r="R249" s="1">
        <f t="shared" si="16"/>
        <v>0</v>
      </c>
      <c r="S249" s="1">
        <f t="shared" si="19"/>
        <v>0</v>
      </c>
    </row>
    <row r="250" spans="15:19" x14ac:dyDescent="0.3">
      <c r="O250" s="1">
        <f t="shared" si="17"/>
        <v>0</v>
      </c>
      <c r="P250" s="1">
        <f t="shared" si="18"/>
        <v>0</v>
      </c>
      <c r="Q250" s="1">
        <f t="shared" si="15"/>
        <v>0</v>
      </c>
      <c r="R250" s="1">
        <f t="shared" si="16"/>
        <v>0</v>
      </c>
      <c r="S250" s="1">
        <f t="shared" si="19"/>
        <v>0</v>
      </c>
    </row>
    <row r="251" spans="15:19" x14ac:dyDescent="0.3">
      <c r="O251" s="1">
        <f t="shared" si="17"/>
        <v>0</v>
      </c>
      <c r="P251" s="1">
        <f t="shared" si="18"/>
        <v>0</v>
      </c>
      <c r="Q251" s="1">
        <f t="shared" si="15"/>
        <v>0</v>
      </c>
      <c r="R251" s="1">
        <f t="shared" si="16"/>
        <v>0</v>
      </c>
      <c r="S251" s="1">
        <f t="shared" si="19"/>
        <v>0</v>
      </c>
    </row>
    <row r="252" spans="15:19" x14ac:dyDescent="0.3">
      <c r="O252" s="1">
        <f t="shared" si="17"/>
        <v>0</v>
      </c>
      <c r="P252" s="1">
        <f t="shared" si="18"/>
        <v>0</v>
      </c>
      <c r="Q252" s="1">
        <f t="shared" si="15"/>
        <v>0</v>
      </c>
      <c r="R252" s="1">
        <f t="shared" si="16"/>
        <v>0</v>
      </c>
      <c r="S252" s="1">
        <f t="shared" si="19"/>
        <v>0</v>
      </c>
    </row>
    <row r="253" spans="15:19" x14ac:dyDescent="0.3">
      <c r="O253" s="1">
        <f t="shared" si="17"/>
        <v>0</v>
      </c>
      <c r="P253" s="1">
        <f t="shared" si="18"/>
        <v>0</v>
      </c>
      <c r="Q253" s="1">
        <f t="shared" si="15"/>
        <v>0</v>
      </c>
      <c r="R253" s="1">
        <f t="shared" si="16"/>
        <v>0</v>
      </c>
      <c r="S253" s="1">
        <f t="shared" si="19"/>
        <v>0</v>
      </c>
    </row>
    <row r="254" spans="15:19" x14ac:dyDescent="0.3">
      <c r="O254" s="1">
        <f t="shared" si="17"/>
        <v>0</v>
      </c>
      <c r="P254" s="1">
        <f t="shared" si="18"/>
        <v>0</v>
      </c>
      <c r="Q254" s="1">
        <f t="shared" ref="Q254:Q317" si="20">ABS(K254)</f>
        <v>0</v>
      </c>
      <c r="R254" s="1">
        <f t="shared" ref="R254:R317" si="21">K254^2</f>
        <v>0</v>
      </c>
      <c r="S254" s="1">
        <f t="shared" si="19"/>
        <v>0</v>
      </c>
    </row>
    <row r="255" spans="15:19" x14ac:dyDescent="0.3">
      <c r="O255" s="1">
        <f t="shared" si="17"/>
        <v>0</v>
      </c>
      <c r="P255" s="1">
        <f t="shared" si="18"/>
        <v>0</v>
      </c>
      <c r="Q255" s="1">
        <f t="shared" si="20"/>
        <v>0</v>
      </c>
      <c r="R255" s="1">
        <f t="shared" si="21"/>
        <v>0</v>
      </c>
      <c r="S255" s="1">
        <f t="shared" si="19"/>
        <v>0</v>
      </c>
    </row>
    <row r="256" spans="15:19" x14ac:dyDescent="0.3">
      <c r="O256" s="1">
        <f t="shared" si="17"/>
        <v>0</v>
      </c>
      <c r="P256" s="1">
        <f t="shared" si="18"/>
        <v>0</v>
      </c>
      <c r="Q256" s="1">
        <f t="shared" si="20"/>
        <v>0</v>
      </c>
      <c r="R256" s="1">
        <f t="shared" si="21"/>
        <v>0</v>
      </c>
      <c r="S256" s="1">
        <f t="shared" si="19"/>
        <v>0</v>
      </c>
    </row>
    <row r="257" spans="15:19" x14ac:dyDescent="0.3">
      <c r="O257" s="1">
        <f t="shared" si="17"/>
        <v>0</v>
      </c>
      <c r="P257" s="1">
        <f t="shared" si="18"/>
        <v>0</v>
      </c>
      <c r="Q257" s="1">
        <f t="shared" si="20"/>
        <v>0</v>
      </c>
      <c r="R257" s="1">
        <f t="shared" si="21"/>
        <v>0</v>
      </c>
      <c r="S257" s="1">
        <f t="shared" si="19"/>
        <v>0</v>
      </c>
    </row>
    <row r="258" spans="15:19" x14ac:dyDescent="0.3">
      <c r="O258" s="1">
        <f t="shared" si="17"/>
        <v>0</v>
      </c>
      <c r="P258" s="1">
        <f t="shared" si="18"/>
        <v>0</v>
      </c>
      <c r="Q258" s="1">
        <f t="shared" si="20"/>
        <v>0</v>
      </c>
      <c r="R258" s="1">
        <f t="shared" si="21"/>
        <v>0</v>
      </c>
      <c r="S258" s="1">
        <f t="shared" si="19"/>
        <v>0</v>
      </c>
    </row>
    <row r="259" spans="15:19" x14ac:dyDescent="0.3">
      <c r="O259" s="1">
        <f t="shared" si="17"/>
        <v>0</v>
      </c>
      <c r="P259" s="1">
        <f t="shared" si="18"/>
        <v>0</v>
      </c>
      <c r="Q259" s="1">
        <f t="shared" si="20"/>
        <v>0</v>
      </c>
      <c r="R259" s="1">
        <f t="shared" si="21"/>
        <v>0</v>
      </c>
      <c r="S259" s="1">
        <f t="shared" si="19"/>
        <v>0</v>
      </c>
    </row>
    <row r="260" spans="15:19" x14ac:dyDescent="0.3">
      <c r="O260" s="1">
        <f t="shared" si="17"/>
        <v>0</v>
      </c>
      <c r="P260" s="1">
        <f t="shared" si="18"/>
        <v>0</v>
      </c>
      <c r="Q260" s="1">
        <f t="shared" si="20"/>
        <v>0</v>
      </c>
      <c r="R260" s="1">
        <f t="shared" si="21"/>
        <v>0</v>
      </c>
      <c r="S260" s="1">
        <f t="shared" si="19"/>
        <v>0</v>
      </c>
    </row>
    <row r="261" spans="15:19" x14ac:dyDescent="0.3">
      <c r="O261" s="1">
        <f t="shared" si="17"/>
        <v>0</v>
      </c>
      <c r="P261" s="1">
        <f t="shared" si="18"/>
        <v>0</v>
      </c>
      <c r="Q261" s="1">
        <f t="shared" si="20"/>
        <v>0</v>
      </c>
      <c r="R261" s="1">
        <f t="shared" si="21"/>
        <v>0</v>
      </c>
      <c r="S261" s="1">
        <f t="shared" si="19"/>
        <v>0</v>
      </c>
    </row>
    <row r="262" spans="15:19" x14ac:dyDescent="0.3">
      <c r="O262" s="1">
        <f t="shared" si="17"/>
        <v>0</v>
      </c>
      <c r="P262" s="1">
        <f t="shared" si="18"/>
        <v>0</v>
      </c>
      <c r="Q262" s="1">
        <f t="shared" si="20"/>
        <v>0</v>
      </c>
      <c r="R262" s="1">
        <f t="shared" si="21"/>
        <v>0</v>
      </c>
      <c r="S262" s="1">
        <f t="shared" si="19"/>
        <v>0</v>
      </c>
    </row>
    <row r="263" spans="15:19" x14ac:dyDescent="0.3">
      <c r="O263" s="1">
        <f t="shared" si="17"/>
        <v>0</v>
      </c>
      <c r="P263" s="1">
        <f t="shared" si="18"/>
        <v>0</v>
      </c>
      <c r="Q263" s="1">
        <f t="shared" si="20"/>
        <v>0</v>
      </c>
      <c r="R263" s="1">
        <f t="shared" si="21"/>
        <v>0</v>
      </c>
      <c r="S263" s="1">
        <f t="shared" si="19"/>
        <v>0</v>
      </c>
    </row>
    <row r="264" spans="15:19" x14ac:dyDescent="0.3">
      <c r="O264" s="1">
        <f t="shared" si="17"/>
        <v>0</v>
      </c>
      <c r="P264" s="1">
        <f t="shared" si="18"/>
        <v>0</v>
      </c>
      <c r="Q264" s="1">
        <f t="shared" si="20"/>
        <v>0</v>
      </c>
      <c r="R264" s="1">
        <f t="shared" si="21"/>
        <v>0</v>
      </c>
      <c r="S264" s="1">
        <f t="shared" si="19"/>
        <v>0</v>
      </c>
    </row>
    <row r="265" spans="15:19" x14ac:dyDescent="0.3">
      <c r="O265" s="1">
        <f t="shared" si="17"/>
        <v>0</v>
      </c>
      <c r="P265" s="1">
        <f t="shared" si="18"/>
        <v>0</v>
      </c>
      <c r="Q265" s="1">
        <f t="shared" si="20"/>
        <v>0</v>
      </c>
      <c r="R265" s="1">
        <f t="shared" si="21"/>
        <v>0</v>
      </c>
      <c r="S265" s="1">
        <f t="shared" si="19"/>
        <v>0</v>
      </c>
    </row>
    <row r="266" spans="15:19" x14ac:dyDescent="0.3">
      <c r="O266" s="1">
        <f t="shared" si="17"/>
        <v>0</v>
      </c>
      <c r="P266" s="1">
        <f t="shared" si="18"/>
        <v>0</v>
      </c>
      <c r="Q266" s="1">
        <f t="shared" si="20"/>
        <v>0</v>
      </c>
      <c r="R266" s="1">
        <f t="shared" si="21"/>
        <v>0</v>
      </c>
      <c r="S266" s="1">
        <f t="shared" si="19"/>
        <v>0</v>
      </c>
    </row>
    <row r="267" spans="15:19" x14ac:dyDescent="0.3">
      <c r="O267" s="1">
        <f t="shared" si="17"/>
        <v>0</v>
      </c>
      <c r="P267" s="1">
        <f t="shared" si="18"/>
        <v>0</v>
      </c>
      <c r="Q267" s="1">
        <f t="shared" si="20"/>
        <v>0</v>
      </c>
      <c r="R267" s="1">
        <f t="shared" si="21"/>
        <v>0</v>
      </c>
      <c r="S267" s="1">
        <f t="shared" si="19"/>
        <v>0</v>
      </c>
    </row>
    <row r="268" spans="15:19" x14ac:dyDescent="0.3">
      <c r="O268" s="1">
        <f t="shared" si="17"/>
        <v>0</v>
      </c>
      <c r="P268" s="1">
        <f t="shared" si="18"/>
        <v>0</v>
      </c>
      <c r="Q268" s="1">
        <f t="shared" si="20"/>
        <v>0</v>
      </c>
      <c r="R268" s="1">
        <f t="shared" si="21"/>
        <v>0</v>
      </c>
      <c r="S268" s="1">
        <f t="shared" si="19"/>
        <v>0</v>
      </c>
    </row>
    <row r="269" spans="15:19" x14ac:dyDescent="0.3">
      <c r="O269" s="1">
        <f t="shared" si="17"/>
        <v>0</v>
      </c>
      <c r="P269" s="1">
        <f t="shared" si="18"/>
        <v>0</v>
      </c>
      <c r="Q269" s="1">
        <f t="shared" si="20"/>
        <v>0</v>
      </c>
      <c r="R269" s="1">
        <f t="shared" si="21"/>
        <v>0</v>
      </c>
      <c r="S269" s="1">
        <f t="shared" si="19"/>
        <v>0</v>
      </c>
    </row>
    <row r="270" spans="15:19" x14ac:dyDescent="0.3">
      <c r="O270" s="1">
        <f t="shared" si="17"/>
        <v>0</v>
      </c>
      <c r="P270" s="1">
        <f t="shared" si="18"/>
        <v>0</v>
      </c>
      <c r="Q270" s="1">
        <f t="shared" si="20"/>
        <v>0</v>
      </c>
      <c r="R270" s="1">
        <f t="shared" si="21"/>
        <v>0</v>
      </c>
      <c r="S270" s="1">
        <f t="shared" si="19"/>
        <v>0</v>
      </c>
    </row>
    <row r="271" spans="15:19" x14ac:dyDescent="0.3">
      <c r="O271" s="1">
        <f t="shared" si="17"/>
        <v>0</v>
      </c>
      <c r="P271" s="1">
        <f t="shared" si="18"/>
        <v>0</v>
      </c>
      <c r="Q271" s="1">
        <f t="shared" si="20"/>
        <v>0</v>
      </c>
      <c r="R271" s="1">
        <f t="shared" si="21"/>
        <v>0</v>
      </c>
      <c r="S271" s="1">
        <f t="shared" si="19"/>
        <v>0</v>
      </c>
    </row>
    <row r="272" spans="15:19" x14ac:dyDescent="0.3">
      <c r="O272" s="1">
        <f t="shared" si="17"/>
        <v>0</v>
      </c>
      <c r="P272" s="1">
        <f t="shared" si="18"/>
        <v>0</v>
      </c>
      <c r="Q272" s="1">
        <f t="shared" si="20"/>
        <v>0</v>
      </c>
      <c r="R272" s="1">
        <f t="shared" si="21"/>
        <v>0</v>
      </c>
      <c r="S272" s="1">
        <f t="shared" si="19"/>
        <v>0</v>
      </c>
    </row>
    <row r="273" spans="15:19" x14ac:dyDescent="0.3">
      <c r="O273" s="1">
        <f t="shared" si="17"/>
        <v>0</v>
      </c>
      <c r="P273" s="1">
        <f t="shared" si="18"/>
        <v>0</v>
      </c>
      <c r="Q273" s="1">
        <f t="shared" si="20"/>
        <v>0</v>
      </c>
      <c r="R273" s="1">
        <f t="shared" si="21"/>
        <v>0</v>
      </c>
      <c r="S273" s="1">
        <f t="shared" si="19"/>
        <v>0</v>
      </c>
    </row>
    <row r="274" spans="15:19" x14ac:dyDescent="0.3">
      <c r="O274" s="1">
        <f t="shared" si="17"/>
        <v>0</v>
      </c>
      <c r="P274" s="1">
        <f t="shared" si="18"/>
        <v>0</v>
      </c>
      <c r="Q274" s="1">
        <f t="shared" si="20"/>
        <v>0</v>
      </c>
      <c r="R274" s="1">
        <f t="shared" si="21"/>
        <v>0</v>
      </c>
      <c r="S274" s="1">
        <f t="shared" si="19"/>
        <v>0</v>
      </c>
    </row>
    <row r="275" spans="15:19" x14ac:dyDescent="0.3">
      <c r="O275" s="1">
        <f t="shared" si="17"/>
        <v>0</v>
      </c>
      <c r="P275" s="1">
        <f t="shared" si="18"/>
        <v>0</v>
      </c>
      <c r="Q275" s="1">
        <f t="shared" si="20"/>
        <v>0</v>
      </c>
      <c r="R275" s="1">
        <f t="shared" si="21"/>
        <v>0</v>
      </c>
      <c r="S275" s="1">
        <f t="shared" si="19"/>
        <v>0</v>
      </c>
    </row>
    <row r="276" spans="15:19" x14ac:dyDescent="0.3">
      <c r="O276" s="1">
        <f t="shared" si="17"/>
        <v>0</v>
      </c>
      <c r="P276" s="1">
        <f t="shared" si="18"/>
        <v>0</v>
      </c>
      <c r="Q276" s="1">
        <f t="shared" si="20"/>
        <v>0</v>
      </c>
      <c r="R276" s="1">
        <f t="shared" si="21"/>
        <v>0</v>
      </c>
      <c r="S276" s="1">
        <f t="shared" si="19"/>
        <v>0</v>
      </c>
    </row>
    <row r="277" spans="15:19" x14ac:dyDescent="0.3">
      <c r="O277" s="1">
        <f t="shared" si="17"/>
        <v>0</v>
      </c>
      <c r="P277" s="1">
        <f t="shared" si="18"/>
        <v>0</v>
      </c>
      <c r="Q277" s="1">
        <f t="shared" si="20"/>
        <v>0</v>
      </c>
      <c r="R277" s="1">
        <f t="shared" si="21"/>
        <v>0</v>
      </c>
      <c r="S277" s="1">
        <f t="shared" si="19"/>
        <v>0</v>
      </c>
    </row>
    <row r="278" spans="15:19" x14ac:dyDescent="0.3">
      <c r="O278" s="1">
        <f t="shared" si="17"/>
        <v>0</v>
      </c>
      <c r="P278" s="1">
        <f t="shared" si="18"/>
        <v>0</v>
      </c>
      <c r="Q278" s="1">
        <f t="shared" si="20"/>
        <v>0</v>
      </c>
      <c r="R278" s="1">
        <f t="shared" si="21"/>
        <v>0</v>
      </c>
      <c r="S278" s="1">
        <f t="shared" si="19"/>
        <v>0</v>
      </c>
    </row>
    <row r="279" spans="15:19" x14ac:dyDescent="0.3">
      <c r="O279" s="1">
        <f t="shared" si="17"/>
        <v>0</v>
      </c>
      <c r="P279" s="1">
        <f t="shared" si="18"/>
        <v>0</v>
      </c>
      <c r="Q279" s="1">
        <f t="shared" si="20"/>
        <v>0</v>
      </c>
      <c r="R279" s="1">
        <f t="shared" si="21"/>
        <v>0</v>
      </c>
      <c r="S279" s="1">
        <f t="shared" si="19"/>
        <v>0</v>
      </c>
    </row>
    <row r="280" spans="15:19" x14ac:dyDescent="0.3">
      <c r="O280" s="1">
        <f t="shared" si="17"/>
        <v>0</v>
      </c>
      <c r="P280" s="1">
        <f t="shared" si="18"/>
        <v>0</v>
      </c>
      <c r="Q280" s="1">
        <f t="shared" si="20"/>
        <v>0</v>
      </c>
      <c r="R280" s="1">
        <f t="shared" si="21"/>
        <v>0</v>
      </c>
      <c r="S280" s="1">
        <f t="shared" si="19"/>
        <v>0</v>
      </c>
    </row>
    <row r="281" spans="15:19" x14ac:dyDescent="0.3">
      <c r="O281" s="1">
        <f t="shared" si="17"/>
        <v>0</v>
      </c>
      <c r="P281" s="1">
        <f t="shared" si="18"/>
        <v>0</v>
      </c>
      <c r="Q281" s="1">
        <f t="shared" si="20"/>
        <v>0</v>
      </c>
      <c r="R281" s="1">
        <f t="shared" si="21"/>
        <v>0</v>
      </c>
      <c r="S281" s="1">
        <f t="shared" si="19"/>
        <v>0</v>
      </c>
    </row>
    <row r="282" spans="15:19" x14ac:dyDescent="0.3">
      <c r="O282" s="1">
        <f t="shared" ref="O282:O345" si="22">A282</f>
        <v>0</v>
      </c>
      <c r="P282" s="1">
        <f t="shared" ref="P282:P345" si="23">G282</f>
        <v>0</v>
      </c>
      <c r="Q282" s="1">
        <f t="shared" si="20"/>
        <v>0</v>
      </c>
      <c r="R282" s="1">
        <f t="shared" si="21"/>
        <v>0</v>
      </c>
      <c r="S282" s="1">
        <f t="shared" si="19"/>
        <v>0</v>
      </c>
    </row>
    <row r="283" spans="15:19" x14ac:dyDescent="0.3">
      <c r="O283" s="1">
        <f t="shared" si="22"/>
        <v>0</v>
      </c>
      <c r="P283" s="1">
        <f t="shared" si="23"/>
        <v>0</v>
      </c>
      <c r="Q283" s="1">
        <f t="shared" si="20"/>
        <v>0</v>
      </c>
      <c r="R283" s="1">
        <f t="shared" si="21"/>
        <v>0</v>
      </c>
      <c r="S283" s="1">
        <f t="shared" ref="S283:S346" si="24">A283*ABS(K283)</f>
        <v>0</v>
      </c>
    </row>
    <row r="284" spans="15:19" x14ac:dyDescent="0.3">
      <c r="O284" s="1">
        <f t="shared" si="22"/>
        <v>0</v>
      </c>
      <c r="P284" s="1">
        <f t="shared" si="23"/>
        <v>0</v>
      </c>
      <c r="Q284" s="1">
        <f t="shared" si="20"/>
        <v>0</v>
      </c>
      <c r="R284" s="1">
        <f t="shared" si="21"/>
        <v>0</v>
      </c>
      <c r="S284" s="1">
        <f t="shared" si="24"/>
        <v>0</v>
      </c>
    </row>
    <row r="285" spans="15:19" x14ac:dyDescent="0.3">
      <c r="O285" s="1">
        <f t="shared" si="22"/>
        <v>0</v>
      </c>
      <c r="P285" s="1">
        <f t="shared" si="23"/>
        <v>0</v>
      </c>
      <c r="Q285" s="1">
        <f t="shared" si="20"/>
        <v>0</v>
      </c>
      <c r="R285" s="1">
        <f t="shared" si="21"/>
        <v>0</v>
      </c>
      <c r="S285" s="1">
        <f t="shared" si="24"/>
        <v>0</v>
      </c>
    </row>
    <row r="286" spans="15:19" x14ac:dyDescent="0.3">
      <c r="O286" s="1">
        <f t="shared" si="22"/>
        <v>0</v>
      </c>
      <c r="P286" s="1">
        <f t="shared" si="23"/>
        <v>0</v>
      </c>
      <c r="Q286" s="1">
        <f t="shared" si="20"/>
        <v>0</v>
      </c>
      <c r="R286" s="1">
        <f t="shared" si="21"/>
        <v>0</v>
      </c>
      <c r="S286" s="1">
        <f t="shared" si="24"/>
        <v>0</v>
      </c>
    </row>
    <row r="287" spans="15:19" x14ac:dyDescent="0.3">
      <c r="O287" s="1">
        <f t="shared" si="22"/>
        <v>0</v>
      </c>
      <c r="P287" s="1">
        <f t="shared" si="23"/>
        <v>0</v>
      </c>
      <c r="Q287" s="1">
        <f t="shared" si="20"/>
        <v>0</v>
      </c>
      <c r="R287" s="1">
        <f t="shared" si="21"/>
        <v>0</v>
      </c>
      <c r="S287" s="1">
        <f t="shared" si="24"/>
        <v>0</v>
      </c>
    </row>
    <row r="288" spans="15:19" x14ac:dyDescent="0.3">
      <c r="O288" s="1">
        <f t="shared" si="22"/>
        <v>0</v>
      </c>
      <c r="P288" s="1">
        <f t="shared" si="23"/>
        <v>0</v>
      </c>
      <c r="Q288" s="1">
        <f t="shared" si="20"/>
        <v>0</v>
      </c>
      <c r="R288" s="1">
        <f t="shared" si="21"/>
        <v>0</v>
      </c>
      <c r="S288" s="1">
        <f t="shared" si="24"/>
        <v>0</v>
      </c>
    </row>
    <row r="289" spans="15:19" x14ac:dyDescent="0.3">
      <c r="O289" s="1">
        <f t="shared" si="22"/>
        <v>0</v>
      </c>
      <c r="P289" s="1">
        <f t="shared" si="23"/>
        <v>0</v>
      </c>
      <c r="Q289" s="1">
        <f t="shared" si="20"/>
        <v>0</v>
      </c>
      <c r="R289" s="1">
        <f t="shared" si="21"/>
        <v>0</v>
      </c>
      <c r="S289" s="1">
        <f t="shared" si="24"/>
        <v>0</v>
      </c>
    </row>
    <row r="290" spans="15:19" x14ac:dyDescent="0.3">
      <c r="O290" s="1">
        <f t="shared" si="22"/>
        <v>0</v>
      </c>
      <c r="P290" s="1">
        <f t="shared" si="23"/>
        <v>0</v>
      </c>
      <c r="Q290" s="1">
        <f t="shared" si="20"/>
        <v>0</v>
      </c>
      <c r="R290" s="1">
        <f t="shared" si="21"/>
        <v>0</v>
      </c>
      <c r="S290" s="1">
        <f t="shared" si="24"/>
        <v>0</v>
      </c>
    </row>
    <row r="291" spans="15:19" x14ac:dyDescent="0.3">
      <c r="O291" s="1">
        <f t="shared" si="22"/>
        <v>0</v>
      </c>
      <c r="P291" s="1">
        <f t="shared" si="23"/>
        <v>0</v>
      </c>
      <c r="Q291" s="1">
        <f t="shared" si="20"/>
        <v>0</v>
      </c>
      <c r="R291" s="1">
        <f t="shared" si="21"/>
        <v>0</v>
      </c>
      <c r="S291" s="1">
        <f t="shared" si="24"/>
        <v>0</v>
      </c>
    </row>
    <row r="292" spans="15:19" x14ac:dyDescent="0.3">
      <c r="O292" s="1">
        <f t="shared" si="22"/>
        <v>0</v>
      </c>
      <c r="P292" s="1">
        <f t="shared" si="23"/>
        <v>0</v>
      </c>
      <c r="Q292" s="1">
        <f t="shared" si="20"/>
        <v>0</v>
      </c>
      <c r="R292" s="1">
        <f t="shared" si="21"/>
        <v>0</v>
      </c>
      <c r="S292" s="1">
        <f t="shared" si="24"/>
        <v>0</v>
      </c>
    </row>
    <row r="293" spans="15:19" x14ac:dyDescent="0.3">
      <c r="O293" s="1">
        <f t="shared" si="22"/>
        <v>0</v>
      </c>
      <c r="P293" s="1">
        <f t="shared" si="23"/>
        <v>0</v>
      </c>
      <c r="Q293" s="1">
        <f t="shared" si="20"/>
        <v>0</v>
      </c>
      <c r="R293" s="1">
        <f t="shared" si="21"/>
        <v>0</v>
      </c>
      <c r="S293" s="1">
        <f t="shared" si="24"/>
        <v>0</v>
      </c>
    </row>
    <row r="294" spans="15:19" x14ac:dyDescent="0.3">
      <c r="O294" s="1">
        <f t="shared" si="22"/>
        <v>0</v>
      </c>
      <c r="P294" s="1">
        <f t="shared" si="23"/>
        <v>0</v>
      </c>
      <c r="Q294" s="1">
        <f t="shared" si="20"/>
        <v>0</v>
      </c>
      <c r="R294" s="1">
        <f t="shared" si="21"/>
        <v>0</v>
      </c>
      <c r="S294" s="1">
        <f t="shared" si="24"/>
        <v>0</v>
      </c>
    </row>
    <row r="295" spans="15:19" x14ac:dyDescent="0.3">
      <c r="O295" s="1">
        <f t="shared" si="22"/>
        <v>0</v>
      </c>
      <c r="P295" s="1">
        <f t="shared" si="23"/>
        <v>0</v>
      </c>
      <c r="Q295" s="1">
        <f t="shared" si="20"/>
        <v>0</v>
      </c>
      <c r="R295" s="1">
        <f t="shared" si="21"/>
        <v>0</v>
      </c>
      <c r="S295" s="1">
        <f t="shared" si="24"/>
        <v>0</v>
      </c>
    </row>
    <row r="296" spans="15:19" x14ac:dyDescent="0.3">
      <c r="O296" s="1">
        <f t="shared" si="22"/>
        <v>0</v>
      </c>
      <c r="P296" s="1">
        <f t="shared" si="23"/>
        <v>0</v>
      </c>
      <c r="Q296" s="1">
        <f t="shared" si="20"/>
        <v>0</v>
      </c>
      <c r="R296" s="1">
        <f t="shared" si="21"/>
        <v>0</v>
      </c>
      <c r="S296" s="1">
        <f t="shared" si="24"/>
        <v>0</v>
      </c>
    </row>
    <row r="297" spans="15:19" x14ac:dyDescent="0.3">
      <c r="O297" s="1">
        <f t="shared" si="22"/>
        <v>0</v>
      </c>
      <c r="P297" s="1">
        <f t="shared" si="23"/>
        <v>0</v>
      </c>
      <c r="Q297" s="1">
        <f t="shared" si="20"/>
        <v>0</v>
      </c>
      <c r="R297" s="1">
        <f t="shared" si="21"/>
        <v>0</v>
      </c>
      <c r="S297" s="1">
        <f t="shared" si="24"/>
        <v>0</v>
      </c>
    </row>
    <row r="298" spans="15:19" x14ac:dyDescent="0.3">
      <c r="O298" s="1">
        <f t="shared" si="22"/>
        <v>0</v>
      </c>
      <c r="P298" s="1">
        <f t="shared" si="23"/>
        <v>0</v>
      </c>
      <c r="Q298" s="1">
        <f t="shared" si="20"/>
        <v>0</v>
      </c>
      <c r="R298" s="1">
        <f t="shared" si="21"/>
        <v>0</v>
      </c>
      <c r="S298" s="1">
        <f t="shared" si="24"/>
        <v>0</v>
      </c>
    </row>
    <row r="299" spans="15:19" x14ac:dyDescent="0.3">
      <c r="O299" s="1">
        <f t="shared" si="22"/>
        <v>0</v>
      </c>
      <c r="P299" s="1">
        <f t="shared" si="23"/>
        <v>0</v>
      </c>
      <c r="Q299" s="1">
        <f t="shared" si="20"/>
        <v>0</v>
      </c>
      <c r="R299" s="1">
        <f t="shared" si="21"/>
        <v>0</v>
      </c>
      <c r="S299" s="1">
        <f t="shared" si="24"/>
        <v>0</v>
      </c>
    </row>
    <row r="300" spans="15:19" x14ac:dyDescent="0.3">
      <c r="O300" s="1">
        <f t="shared" si="22"/>
        <v>0</v>
      </c>
      <c r="P300" s="1">
        <f t="shared" si="23"/>
        <v>0</v>
      </c>
      <c r="Q300" s="1">
        <f t="shared" si="20"/>
        <v>0</v>
      </c>
      <c r="R300" s="1">
        <f t="shared" si="21"/>
        <v>0</v>
      </c>
      <c r="S300" s="1">
        <f t="shared" si="24"/>
        <v>0</v>
      </c>
    </row>
    <row r="301" spans="15:19" x14ac:dyDescent="0.3">
      <c r="O301" s="1">
        <f t="shared" si="22"/>
        <v>0</v>
      </c>
      <c r="P301" s="1">
        <f t="shared" si="23"/>
        <v>0</v>
      </c>
      <c r="Q301" s="1">
        <f t="shared" si="20"/>
        <v>0</v>
      </c>
      <c r="R301" s="1">
        <f t="shared" si="21"/>
        <v>0</v>
      </c>
      <c r="S301" s="1">
        <f t="shared" si="24"/>
        <v>0</v>
      </c>
    </row>
    <row r="302" spans="15:19" x14ac:dyDescent="0.3">
      <c r="O302" s="1">
        <f t="shared" si="22"/>
        <v>0</v>
      </c>
      <c r="P302" s="1">
        <f t="shared" si="23"/>
        <v>0</v>
      </c>
      <c r="Q302" s="1">
        <f t="shared" si="20"/>
        <v>0</v>
      </c>
      <c r="R302" s="1">
        <f t="shared" si="21"/>
        <v>0</v>
      </c>
      <c r="S302" s="1">
        <f t="shared" si="24"/>
        <v>0</v>
      </c>
    </row>
    <row r="303" spans="15:19" x14ac:dyDescent="0.3">
      <c r="O303" s="1">
        <f t="shared" si="22"/>
        <v>0</v>
      </c>
      <c r="P303" s="1">
        <f t="shared" si="23"/>
        <v>0</v>
      </c>
      <c r="Q303" s="1">
        <f t="shared" si="20"/>
        <v>0</v>
      </c>
      <c r="R303" s="1">
        <f t="shared" si="21"/>
        <v>0</v>
      </c>
      <c r="S303" s="1">
        <f t="shared" si="24"/>
        <v>0</v>
      </c>
    </row>
    <row r="304" spans="15:19" x14ac:dyDescent="0.3">
      <c r="O304" s="1">
        <f t="shared" si="22"/>
        <v>0</v>
      </c>
      <c r="P304" s="1">
        <f t="shared" si="23"/>
        <v>0</v>
      </c>
      <c r="Q304" s="1">
        <f t="shared" si="20"/>
        <v>0</v>
      </c>
      <c r="R304" s="1">
        <f t="shared" si="21"/>
        <v>0</v>
      </c>
      <c r="S304" s="1">
        <f t="shared" si="24"/>
        <v>0</v>
      </c>
    </row>
    <row r="305" spans="15:19" x14ac:dyDescent="0.3">
      <c r="O305" s="1">
        <f t="shared" si="22"/>
        <v>0</v>
      </c>
      <c r="P305" s="1">
        <f t="shared" si="23"/>
        <v>0</v>
      </c>
      <c r="Q305" s="1">
        <f t="shared" si="20"/>
        <v>0</v>
      </c>
      <c r="R305" s="1">
        <f t="shared" si="21"/>
        <v>0</v>
      </c>
      <c r="S305" s="1">
        <f t="shared" si="24"/>
        <v>0</v>
      </c>
    </row>
    <row r="306" spans="15:19" x14ac:dyDescent="0.3">
      <c r="O306" s="1">
        <f t="shared" si="22"/>
        <v>0</v>
      </c>
      <c r="P306" s="1">
        <f t="shared" si="23"/>
        <v>0</v>
      </c>
      <c r="Q306" s="1">
        <f t="shared" si="20"/>
        <v>0</v>
      </c>
      <c r="R306" s="1">
        <f t="shared" si="21"/>
        <v>0</v>
      </c>
      <c r="S306" s="1">
        <f t="shared" si="24"/>
        <v>0</v>
      </c>
    </row>
    <row r="307" spans="15:19" x14ac:dyDescent="0.3">
      <c r="O307" s="1">
        <f t="shared" si="22"/>
        <v>0</v>
      </c>
      <c r="P307" s="1">
        <f t="shared" si="23"/>
        <v>0</v>
      </c>
      <c r="Q307" s="1">
        <f t="shared" si="20"/>
        <v>0</v>
      </c>
      <c r="R307" s="1">
        <f t="shared" si="21"/>
        <v>0</v>
      </c>
      <c r="S307" s="1">
        <f t="shared" si="24"/>
        <v>0</v>
      </c>
    </row>
    <row r="308" spans="15:19" x14ac:dyDescent="0.3">
      <c r="O308" s="1">
        <f t="shared" si="22"/>
        <v>0</v>
      </c>
      <c r="P308" s="1">
        <f t="shared" si="23"/>
        <v>0</v>
      </c>
      <c r="Q308" s="1">
        <f t="shared" si="20"/>
        <v>0</v>
      </c>
      <c r="R308" s="1">
        <f t="shared" si="21"/>
        <v>0</v>
      </c>
      <c r="S308" s="1">
        <f t="shared" si="24"/>
        <v>0</v>
      </c>
    </row>
    <row r="309" spans="15:19" x14ac:dyDescent="0.3">
      <c r="O309" s="1">
        <f t="shared" si="22"/>
        <v>0</v>
      </c>
      <c r="P309" s="1">
        <f t="shared" si="23"/>
        <v>0</v>
      </c>
      <c r="Q309" s="1">
        <f t="shared" si="20"/>
        <v>0</v>
      </c>
      <c r="R309" s="1">
        <f t="shared" si="21"/>
        <v>0</v>
      </c>
      <c r="S309" s="1">
        <f t="shared" si="24"/>
        <v>0</v>
      </c>
    </row>
    <row r="310" spans="15:19" x14ac:dyDescent="0.3">
      <c r="O310" s="1">
        <f t="shared" si="22"/>
        <v>0</v>
      </c>
      <c r="P310" s="1">
        <f t="shared" si="23"/>
        <v>0</v>
      </c>
      <c r="Q310" s="1">
        <f t="shared" si="20"/>
        <v>0</v>
      </c>
      <c r="R310" s="1">
        <f t="shared" si="21"/>
        <v>0</v>
      </c>
      <c r="S310" s="1">
        <f t="shared" si="24"/>
        <v>0</v>
      </c>
    </row>
    <row r="311" spans="15:19" x14ac:dyDescent="0.3">
      <c r="O311" s="1">
        <f t="shared" si="22"/>
        <v>0</v>
      </c>
      <c r="P311" s="1">
        <f t="shared" si="23"/>
        <v>0</v>
      </c>
      <c r="Q311" s="1">
        <f t="shared" si="20"/>
        <v>0</v>
      </c>
      <c r="R311" s="1">
        <f t="shared" si="21"/>
        <v>0</v>
      </c>
      <c r="S311" s="1">
        <f t="shared" si="24"/>
        <v>0</v>
      </c>
    </row>
    <row r="312" spans="15:19" x14ac:dyDescent="0.3">
      <c r="O312" s="1">
        <f t="shared" si="22"/>
        <v>0</v>
      </c>
      <c r="P312" s="1">
        <f t="shared" si="23"/>
        <v>0</v>
      </c>
      <c r="Q312" s="1">
        <f t="shared" si="20"/>
        <v>0</v>
      </c>
      <c r="R312" s="1">
        <f t="shared" si="21"/>
        <v>0</v>
      </c>
      <c r="S312" s="1">
        <f t="shared" si="24"/>
        <v>0</v>
      </c>
    </row>
    <row r="313" spans="15:19" x14ac:dyDescent="0.3">
      <c r="O313" s="1">
        <f t="shared" si="22"/>
        <v>0</v>
      </c>
      <c r="P313" s="1">
        <f t="shared" si="23"/>
        <v>0</v>
      </c>
      <c r="Q313" s="1">
        <f t="shared" si="20"/>
        <v>0</v>
      </c>
      <c r="R313" s="1">
        <f t="shared" si="21"/>
        <v>0</v>
      </c>
      <c r="S313" s="1">
        <f t="shared" si="24"/>
        <v>0</v>
      </c>
    </row>
    <row r="314" spans="15:19" x14ac:dyDescent="0.3">
      <c r="O314" s="1">
        <f t="shared" si="22"/>
        <v>0</v>
      </c>
      <c r="P314" s="1">
        <f t="shared" si="23"/>
        <v>0</v>
      </c>
      <c r="Q314" s="1">
        <f t="shared" si="20"/>
        <v>0</v>
      </c>
      <c r="R314" s="1">
        <f t="shared" si="21"/>
        <v>0</v>
      </c>
      <c r="S314" s="1">
        <f t="shared" si="24"/>
        <v>0</v>
      </c>
    </row>
    <row r="315" spans="15:19" x14ac:dyDescent="0.3">
      <c r="O315" s="1">
        <f t="shared" si="22"/>
        <v>0</v>
      </c>
      <c r="P315" s="1">
        <f t="shared" si="23"/>
        <v>0</v>
      </c>
      <c r="Q315" s="1">
        <f t="shared" si="20"/>
        <v>0</v>
      </c>
      <c r="R315" s="1">
        <f t="shared" si="21"/>
        <v>0</v>
      </c>
      <c r="S315" s="1">
        <f t="shared" si="24"/>
        <v>0</v>
      </c>
    </row>
    <row r="316" spans="15:19" x14ac:dyDescent="0.3">
      <c r="O316" s="1">
        <f t="shared" si="22"/>
        <v>0</v>
      </c>
      <c r="P316" s="1">
        <f t="shared" si="23"/>
        <v>0</v>
      </c>
      <c r="Q316" s="1">
        <f t="shared" si="20"/>
        <v>0</v>
      </c>
      <c r="R316" s="1">
        <f t="shared" si="21"/>
        <v>0</v>
      </c>
      <c r="S316" s="1">
        <f t="shared" si="24"/>
        <v>0</v>
      </c>
    </row>
    <row r="317" spans="15:19" x14ac:dyDescent="0.3">
      <c r="O317" s="1">
        <f t="shared" si="22"/>
        <v>0</v>
      </c>
      <c r="P317" s="1">
        <f t="shared" si="23"/>
        <v>0</v>
      </c>
      <c r="Q317" s="1">
        <f t="shared" si="20"/>
        <v>0</v>
      </c>
      <c r="R317" s="1">
        <f t="shared" si="21"/>
        <v>0</v>
      </c>
      <c r="S317" s="1">
        <f t="shared" si="24"/>
        <v>0</v>
      </c>
    </row>
    <row r="318" spans="15:19" x14ac:dyDescent="0.3">
      <c r="O318" s="1">
        <f t="shared" si="22"/>
        <v>0</v>
      </c>
      <c r="P318" s="1">
        <f t="shared" si="23"/>
        <v>0</v>
      </c>
      <c r="Q318" s="1">
        <f t="shared" ref="Q318:Q381" si="25">ABS(K318)</f>
        <v>0</v>
      </c>
      <c r="R318" s="1">
        <f t="shared" ref="R318:R381" si="26">K318^2</f>
        <v>0</v>
      </c>
      <c r="S318" s="1">
        <f t="shared" si="24"/>
        <v>0</v>
      </c>
    </row>
    <row r="319" spans="15:19" x14ac:dyDescent="0.3">
      <c r="O319" s="1">
        <f t="shared" si="22"/>
        <v>0</v>
      </c>
      <c r="P319" s="1">
        <f t="shared" si="23"/>
        <v>0</v>
      </c>
      <c r="Q319" s="1">
        <f t="shared" si="25"/>
        <v>0</v>
      </c>
      <c r="R319" s="1">
        <f t="shared" si="26"/>
        <v>0</v>
      </c>
      <c r="S319" s="1">
        <f t="shared" si="24"/>
        <v>0</v>
      </c>
    </row>
    <row r="320" spans="15:19" x14ac:dyDescent="0.3">
      <c r="O320" s="1">
        <f t="shared" si="22"/>
        <v>0</v>
      </c>
      <c r="P320" s="1">
        <f t="shared" si="23"/>
        <v>0</v>
      </c>
      <c r="Q320" s="1">
        <f t="shared" si="25"/>
        <v>0</v>
      </c>
      <c r="R320" s="1">
        <f t="shared" si="26"/>
        <v>0</v>
      </c>
      <c r="S320" s="1">
        <f t="shared" si="24"/>
        <v>0</v>
      </c>
    </row>
    <row r="321" spans="15:19" x14ac:dyDescent="0.3">
      <c r="O321" s="1">
        <f t="shared" si="22"/>
        <v>0</v>
      </c>
      <c r="P321" s="1">
        <f t="shared" si="23"/>
        <v>0</v>
      </c>
      <c r="Q321" s="1">
        <f t="shared" si="25"/>
        <v>0</v>
      </c>
      <c r="R321" s="1">
        <f t="shared" si="26"/>
        <v>0</v>
      </c>
      <c r="S321" s="1">
        <f t="shared" si="24"/>
        <v>0</v>
      </c>
    </row>
    <row r="322" spans="15:19" x14ac:dyDescent="0.3">
      <c r="O322" s="1">
        <f t="shared" si="22"/>
        <v>0</v>
      </c>
      <c r="P322" s="1">
        <f t="shared" si="23"/>
        <v>0</v>
      </c>
      <c r="Q322" s="1">
        <f t="shared" si="25"/>
        <v>0</v>
      </c>
      <c r="R322" s="1">
        <f t="shared" si="26"/>
        <v>0</v>
      </c>
      <c r="S322" s="1">
        <f t="shared" si="24"/>
        <v>0</v>
      </c>
    </row>
    <row r="323" spans="15:19" x14ac:dyDescent="0.3">
      <c r="O323" s="1">
        <f t="shared" si="22"/>
        <v>0</v>
      </c>
      <c r="P323" s="1">
        <f t="shared" si="23"/>
        <v>0</v>
      </c>
      <c r="Q323" s="1">
        <f t="shared" si="25"/>
        <v>0</v>
      </c>
      <c r="R323" s="1">
        <f t="shared" si="26"/>
        <v>0</v>
      </c>
      <c r="S323" s="1">
        <f t="shared" si="24"/>
        <v>0</v>
      </c>
    </row>
    <row r="324" spans="15:19" x14ac:dyDescent="0.3">
      <c r="O324" s="1">
        <f t="shared" si="22"/>
        <v>0</v>
      </c>
      <c r="P324" s="1">
        <f t="shared" si="23"/>
        <v>0</v>
      </c>
      <c r="Q324" s="1">
        <f t="shared" si="25"/>
        <v>0</v>
      </c>
      <c r="R324" s="1">
        <f t="shared" si="26"/>
        <v>0</v>
      </c>
      <c r="S324" s="1">
        <f t="shared" si="24"/>
        <v>0</v>
      </c>
    </row>
    <row r="325" spans="15:19" x14ac:dyDescent="0.3">
      <c r="O325" s="1">
        <f t="shared" si="22"/>
        <v>0</v>
      </c>
      <c r="P325" s="1">
        <f t="shared" si="23"/>
        <v>0</v>
      </c>
      <c r="Q325" s="1">
        <f t="shared" si="25"/>
        <v>0</v>
      </c>
      <c r="R325" s="1">
        <f t="shared" si="26"/>
        <v>0</v>
      </c>
      <c r="S325" s="1">
        <f t="shared" si="24"/>
        <v>0</v>
      </c>
    </row>
    <row r="326" spans="15:19" x14ac:dyDescent="0.3">
      <c r="O326" s="1">
        <f t="shared" si="22"/>
        <v>0</v>
      </c>
      <c r="P326" s="1">
        <f t="shared" si="23"/>
        <v>0</v>
      </c>
      <c r="Q326" s="1">
        <f t="shared" si="25"/>
        <v>0</v>
      </c>
      <c r="R326" s="1">
        <f t="shared" si="26"/>
        <v>0</v>
      </c>
      <c r="S326" s="1">
        <f t="shared" si="24"/>
        <v>0</v>
      </c>
    </row>
    <row r="327" spans="15:19" x14ac:dyDescent="0.3">
      <c r="O327" s="1">
        <f t="shared" si="22"/>
        <v>0</v>
      </c>
      <c r="P327" s="1">
        <f t="shared" si="23"/>
        <v>0</v>
      </c>
      <c r="Q327" s="1">
        <f t="shared" si="25"/>
        <v>0</v>
      </c>
      <c r="R327" s="1">
        <f t="shared" si="26"/>
        <v>0</v>
      </c>
      <c r="S327" s="1">
        <f t="shared" si="24"/>
        <v>0</v>
      </c>
    </row>
    <row r="328" spans="15:19" x14ac:dyDescent="0.3">
      <c r="O328" s="1">
        <f t="shared" si="22"/>
        <v>0</v>
      </c>
      <c r="P328" s="1">
        <f t="shared" si="23"/>
        <v>0</v>
      </c>
      <c r="Q328" s="1">
        <f t="shared" si="25"/>
        <v>0</v>
      </c>
      <c r="R328" s="1">
        <f t="shared" si="26"/>
        <v>0</v>
      </c>
      <c r="S328" s="1">
        <f t="shared" si="24"/>
        <v>0</v>
      </c>
    </row>
    <row r="329" spans="15:19" x14ac:dyDescent="0.3">
      <c r="O329" s="1">
        <f t="shared" si="22"/>
        <v>0</v>
      </c>
      <c r="P329" s="1">
        <f t="shared" si="23"/>
        <v>0</v>
      </c>
      <c r="Q329" s="1">
        <f t="shared" si="25"/>
        <v>0</v>
      </c>
      <c r="R329" s="1">
        <f t="shared" si="26"/>
        <v>0</v>
      </c>
      <c r="S329" s="1">
        <f t="shared" si="24"/>
        <v>0</v>
      </c>
    </row>
    <row r="330" spans="15:19" x14ac:dyDescent="0.3">
      <c r="O330" s="1">
        <f t="shared" si="22"/>
        <v>0</v>
      </c>
      <c r="P330" s="1">
        <f t="shared" si="23"/>
        <v>0</v>
      </c>
      <c r="Q330" s="1">
        <f t="shared" si="25"/>
        <v>0</v>
      </c>
      <c r="R330" s="1">
        <f t="shared" si="26"/>
        <v>0</v>
      </c>
      <c r="S330" s="1">
        <f t="shared" si="24"/>
        <v>0</v>
      </c>
    </row>
    <row r="331" spans="15:19" x14ac:dyDescent="0.3">
      <c r="O331" s="1">
        <f t="shared" si="22"/>
        <v>0</v>
      </c>
      <c r="P331" s="1">
        <f t="shared" si="23"/>
        <v>0</v>
      </c>
      <c r="Q331" s="1">
        <f t="shared" si="25"/>
        <v>0</v>
      </c>
      <c r="R331" s="1">
        <f t="shared" si="26"/>
        <v>0</v>
      </c>
      <c r="S331" s="1">
        <f t="shared" si="24"/>
        <v>0</v>
      </c>
    </row>
    <row r="332" spans="15:19" x14ac:dyDescent="0.3">
      <c r="O332" s="1">
        <f t="shared" si="22"/>
        <v>0</v>
      </c>
      <c r="P332" s="1">
        <f t="shared" si="23"/>
        <v>0</v>
      </c>
      <c r="Q332" s="1">
        <f t="shared" si="25"/>
        <v>0</v>
      </c>
      <c r="R332" s="1">
        <f t="shared" si="26"/>
        <v>0</v>
      </c>
      <c r="S332" s="1">
        <f t="shared" si="24"/>
        <v>0</v>
      </c>
    </row>
    <row r="333" spans="15:19" x14ac:dyDescent="0.3">
      <c r="O333" s="1">
        <f t="shared" si="22"/>
        <v>0</v>
      </c>
      <c r="P333" s="1">
        <f t="shared" si="23"/>
        <v>0</v>
      </c>
      <c r="Q333" s="1">
        <f t="shared" si="25"/>
        <v>0</v>
      </c>
      <c r="R333" s="1">
        <f t="shared" si="26"/>
        <v>0</v>
      </c>
      <c r="S333" s="1">
        <f t="shared" si="24"/>
        <v>0</v>
      </c>
    </row>
    <row r="334" spans="15:19" x14ac:dyDescent="0.3">
      <c r="O334" s="1">
        <f t="shared" si="22"/>
        <v>0</v>
      </c>
      <c r="P334" s="1">
        <f t="shared" si="23"/>
        <v>0</v>
      </c>
      <c r="Q334" s="1">
        <f t="shared" si="25"/>
        <v>0</v>
      </c>
      <c r="R334" s="1">
        <f t="shared" si="26"/>
        <v>0</v>
      </c>
      <c r="S334" s="1">
        <f t="shared" si="24"/>
        <v>0</v>
      </c>
    </row>
    <row r="335" spans="15:19" x14ac:dyDescent="0.3">
      <c r="O335" s="1">
        <f t="shared" si="22"/>
        <v>0</v>
      </c>
      <c r="P335" s="1">
        <f t="shared" si="23"/>
        <v>0</v>
      </c>
      <c r="Q335" s="1">
        <f t="shared" si="25"/>
        <v>0</v>
      </c>
      <c r="R335" s="1">
        <f t="shared" si="26"/>
        <v>0</v>
      </c>
      <c r="S335" s="1">
        <f t="shared" si="24"/>
        <v>0</v>
      </c>
    </row>
    <row r="336" spans="15:19" x14ac:dyDescent="0.3">
      <c r="O336" s="1">
        <f t="shared" si="22"/>
        <v>0</v>
      </c>
      <c r="P336" s="1">
        <f t="shared" si="23"/>
        <v>0</v>
      </c>
      <c r="Q336" s="1">
        <f t="shared" si="25"/>
        <v>0</v>
      </c>
      <c r="R336" s="1">
        <f t="shared" si="26"/>
        <v>0</v>
      </c>
      <c r="S336" s="1">
        <f t="shared" si="24"/>
        <v>0</v>
      </c>
    </row>
    <row r="337" spans="15:19" x14ac:dyDescent="0.3">
      <c r="O337" s="1">
        <f t="shared" si="22"/>
        <v>0</v>
      </c>
      <c r="P337" s="1">
        <f t="shared" si="23"/>
        <v>0</v>
      </c>
      <c r="Q337" s="1">
        <f t="shared" si="25"/>
        <v>0</v>
      </c>
      <c r="R337" s="1">
        <f t="shared" si="26"/>
        <v>0</v>
      </c>
      <c r="S337" s="1">
        <f t="shared" si="24"/>
        <v>0</v>
      </c>
    </row>
    <row r="338" spans="15:19" x14ac:dyDescent="0.3">
      <c r="O338" s="1">
        <f t="shared" si="22"/>
        <v>0</v>
      </c>
      <c r="P338" s="1">
        <f t="shared" si="23"/>
        <v>0</v>
      </c>
      <c r="Q338" s="1">
        <f t="shared" si="25"/>
        <v>0</v>
      </c>
      <c r="R338" s="1">
        <f t="shared" si="26"/>
        <v>0</v>
      </c>
      <c r="S338" s="1">
        <f t="shared" si="24"/>
        <v>0</v>
      </c>
    </row>
    <row r="339" spans="15:19" x14ac:dyDescent="0.3">
      <c r="O339" s="1">
        <f t="shared" si="22"/>
        <v>0</v>
      </c>
      <c r="P339" s="1">
        <f t="shared" si="23"/>
        <v>0</v>
      </c>
      <c r="Q339" s="1">
        <f t="shared" si="25"/>
        <v>0</v>
      </c>
      <c r="R339" s="1">
        <f t="shared" si="26"/>
        <v>0</v>
      </c>
      <c r="S339" s="1">
        <f t="shared" si="24"/>
        <v>0</v>
      </c>
    </row>
    <row r="340" spans="15:19" x14ac:dyDescent="0.3">
      <c r="O340" s="1">
        <f t="shared" si="22"/>
        <v>0</v>
      </c>
      <c r="P340" s="1">
        <f t="shared" si="23"/>
        <v>0</v>
      </c>
      <c r="Q340" s="1">
        <f t="shared" si="25"/>
        <v>0</v>
      </c>
      <c r="R340" s="1">
        <f t="shared" si="26"/>
        <v>0</v>
      </c>
      <c r="S340" s="1">
        <f t="shared" si="24"/>
        <v>0</v>
      </c>
    </row>
    <row r="341" spans="15:19" x14ac:dyDescent="0.3">
      <c r="O341" s="1">
        <f t="shared" si="22"/>
        <v>0</v>
      </c>
      <c r="P341" s="1">
        <f t="shared" si="23"/>
        <v>0</v>
      </c>
      <c r="Q341" s="1">
        <f t="shared" si="25"/>
        <v>0</v>
      </c>
      <c r="R341" s="1">
        <f t="shared" si="26"/>
        <v>0</v>
      </c>
      <c r="S341" s="1">
        <f t="shared" si="24"/>
        <v>0</v>
      </c>
    </row>
    <row r="342" spans="15:19" x14ac:dyDescent="0.3">
      <c r="O342" s="1">
        <f t="shared" si="22"/>
        <v>0</v>
      </c>
      <c r="P342" s="1">
        <f t="shared" si="23"/>
        <v>0</v>
      </c>
      <c r="Q342" s="1">
        <f t="shared" si="25"/>
        <v>0</v>
      </c>
      <c r="R342" s="1">
        <f t="shared" si="26"/>
        <v>0</v>
      </c>
      <c r="S342" s="1">
        <f t="shared" si="24"/>
        <v>0</v>
      </c>
    </row>
    <row r="343" spans="15:19" x14ac:dyDescent="0.3">
      <c r="O343" s="1">
        <f t="shared" si="22"/>
        <v>0</v>
      </c>
      <c r="P343" s="1">
        <f t="shared" si="23"/>
        <v>0</v>
      </c>
      <c r="Q343" s="1">
        <f t="shared" si="25"/>
        <v>0</v>
      </c>
      <c r="R343" s="1">
        <f t="shared" si="26"/>
        <v>0</v>
      </c>
      <c r="S343" s="1">
        <f t="shared" si="24"/>
        <v>0</v>
      </c>
    </row>
    <row r="344" spans="15:19" x14ac:dyDescent="0.3">
      <c r="O344" s="1">
        <f t="shared" si="22"/>
        <v>0</v>
      </c>
      <c r="P344" s="1">
        <f t="shared" si="23"/>
        <v>0</v>
      </c>
      <c r="Q344" s="1">
        <f t="shared" si="25"/>
        <v>0</v>
      </c>
      <c r="R344" s="1">
        <f t="shared" si="26"/>
        <v>0</v>
      </c>
      <c r="S344" s="1">
        <f t="shared" si="24"/>
        <v>0</v>
      </c>
    </row>
    <row r="345" spans="15:19" x14ac:dyDescent="0.3">
      <c r="O345" s="1">
        <f t="shared" si="22"/>
        <v>0</v>
      </c>
      <c r="P345" s="1">
        <f t="shared" si="23"/>
        <v>0</v>
      </c>
      <c r="Q345" s="1">
        <f t="shared" si="25"/>
        <v>0</v>
      </c>
      <c r="R345" s="1">
        <f t="shared" si="26"/>
        <v>0</v>
      </c>
      <c r="S345" s="1">
        <f t="shared" si="24"/>
        <v>0</v>
      </c>
    </row>
    <row r="346" spans="15:19" x14ac:dyDescent="0.3">
      <c r="O346" s="1">
        <f t="shared" ref="O346:O409" si="27">A346</f>
        <v>0</v>
      </c>
      <c r="P346" s="1">
        <f t="shared" ref="P346:P409" si="28">G346</f>
        <v>0</v>
      </c>
      <c r="Q346" s="1">
        <f t="shared" si="25"/>
        <v>0</v>
      </c>
      <c r="R346" s="1">
        <f t="shared" si="26"/>
        <v>0</v>
      </c>
      <c r="S346" s="1">
        <f t="shared" si="24"/>
        <v>0</v>
      </c>
    </row>
    <row r="347" spans="15:19" x14ac:dyDescent="0.3">
      <c r="O347" s="1">
        <f t="shared" si="27"/>
        <v>0</v>
      </c>
      <c r="P347" s="1">
        <f t="shared" si="28"/>
        <v>0</v>
      </c>
      <c r="Q347" s="1">
        <f t="shared" si="25"/>
        <v>0</v>
      </c>
      <c r="R347" s="1">
        <f t="shared" si="26"/>
        <v>0</v>
      </c>
      <c r="S347" s="1">
        <f t="shared" ref="S347:S410" si="29">A347*ABS(K347)</f>
        <v>0</v>
      </c>
    </row>
    <row r="348" spans="15:19" x14ac:dyDescent="0.3">
      <c r="O348" s="1">
        <f t="shared" si="27"/>
        <v>0</v>
      </c>
      <c r="P348" s="1">
        <f t="shared" si="28"/>
        <v>0</v>
      </c>
      <c r="Q348" s="1">
        <f t="shared" si="25"/>
        <v>0</v>
      </c>
      <c r="R348" s="1">
        <f t="shared" si="26"/>
        <v>0</v>
      </c>
      <c r="S348" s="1">
        <f t="shared" si="29"/>
        <v>0</v>
      </c>
    </row>
    <row r="349" spans="15:19" x14ac:dyDescent="0.3">
      <c r="O349" s="1">
        <f t="shared" si="27"/>
        <v>0</v>
      </c>
      <c r="P349" s="1">
        <f t="shared" si="28"/>
        <v>0</v>
      </c>
      <c r="Q349" s="1">
        <f t="shared" si="25"/>
        <v>0</v>
      </c>
      <c r="R349" s="1">
        <f t="shared" si="26"/>
        <v>0</v>
      </c>
      <c r="S349" s="1">
        <f t="shared" si="29"/>
        <v>0</v>
      </c>
    </row>
    <row r="350" spans="15:19" x14ac:dyDescent="0.3">
      <c r="O350" s="1">
        <f t="shared" si="27"/>
        <v>0</v>
      </c>
      <c r="P350" s="1">
        <f t="shared" si="28"/>
        <v>0</v>
      </c>
      <c r="Q350" s="1">
        <f t="shared" si="25"/>
        <v>0</v>
      </c>
      <c r="R350" s="1">
        <f t="shared" si="26"/>
        <v>0</v>
      </c>
      <c r="S350" s="1">
        <f t="shared" si="29"/>
        <v>0</v>
      </c>
    </row>
    <row r="351" spans="15:19" x14ac:dyDescent="0.3">
      <c r="O351" s="1">
        <f t="shared" si="27"/>
        <v>0</v>
      </c>
      <c r="P351" s="1">
        <f t="shared" si="28"/>
        <v>0</v>
      </c>
      <c r="Q351" s="1">
        <f t="shared" si="25"/>
        <v>0</v>
      </c>
      <c r="R351" s="1">
        <f t="shared" si="26"/>
        <v>0</v>
      </c>
      <c r="S351" s="1">
        <f t="shared" si="29"/>
        <v>0</v>
      </c>
    </row>
    <row r="352" spans="15:19" x14ac:dyDescent="0.3">
      <c r="O352" s="1">
        <f t="shared" si="27"/>
        <v>0</v>
      </c>
      <c r="P352" s="1">
        <f t="shared" si="28"/>
        <v>0</v>
      </c>
      <c r="Q352" s="1">
        <f t="shared" si="25"/>
        <v>0</v>
      </c>
      <c r="R352" s="1">
        <f t="shared" si="26"/>
        <v>0</v>
      </c>
      <c r="S352" s="1">
        <f t="shared" si="29"/>
        <v>0</v>
      </c>
    </row>
    <row r="353" spans="15:19" x14ac:dyDescent="0.3">
      <c r="O353" s="1">
        <f t="shared" si="27"/>
        <v>0</v>
      </c>
      <c r="P353" s="1">
        <f t="shared" si="28"/>
        <v>0</v>
      </c>
      <c r="Q353" s="1">
        <f t="shared" si="25"/>
        <v>0</v>
      </c>
      <c r="R353" s="1">
        <f t="shared" si="26"/>
        <v>0</v>
      </c>
      <c r="S353" s="1">
        <f t="shared" si="29"/>
        <v>0</v>
      </c>
    </row>
    <row r="354" spans="15:19" x14ac:dyDescent="0.3">
      <c r="O354" s="1">
        <f t="shared" si="27"/>
        <v>0</v>
      </c>
      <c r="P354" s="1">
        <f t="shared" si="28"/>
        <v>0</v>
      </c>
      <c r="Q354" s="1">
        <f t="shared" si="25"/>
        <v>0</v>
      </c>
      <c r="R354" s="1">
        <f t="shared" si="26"/>
        <v>0</v>
      </c>
      <c r="S354" s="1">
        <f t="shared" si="29"/>
        <v>0</v>
      </c>
    </row>
    <row r="355" spans="15:19" x14ac:dyDescent="0.3">
      <c r="O355" s="1">
        <f t="shared" si="27"/>
        <v>0</v>
      </c>
      <c r="P355" s="1">
        <f t="shared" si="28"/>
        <v>0</v>
      </c>
      <c r="Q355" s="1">
        <f t="shared" si="25"/>
        <v>0</v>
      </c>
      <c r="R355" s="1">
        <f t="shared" si="26"/>
        <v>0</v>
      </c>
      <c r="S355" s="1">
        <f t="shared" si="29"/>
        <v>0</v>
      </c>
    </row>
    <row r="356" spans="15:19" x14ac:dyDescent="0.3">
      <c r="O356" s="1">
        <f t="shared" si="27"/>
        <v>0</v>
      </c>
      <c r="P356" s="1">
        <f t="shared" si="28"/>
        <v>0</v>
      </c>
      <c r="Q356" s="1">
        <f t="shared" si="25"/>
        <v>0</v>
      </c>
      <c r="R356" s="1">
        <f t="shared" si="26"/>
        <v>0</v>
      </c>
      <c r="S356" s="1">
        <f t="shared" si="29"/>
        <v>0</v>
      </c>
    </row>
    <row r="357" spans="15:19" x14ac:dyDescent="0.3">
      <c r="O357" s="1">
        <f t="shared" si="27"/>
        <v>0</v>
      </c>
      <c r="P357" s="1">
        <f t="shared" si="28"/>
        <v>0</v>
      </c>
      <c r="Q357" s="1">
        <f t="shared" si="25"/>
        <v>0</v>
      </c>
      <c r="R357" s="1">
        <f t="shared" si="26"/>
        <v>0</v>
      </c>
      <c r="S357" s="1">
        <f t="shared" si="29"/>
        <v>0</v>
      </c>
    </row>
    <row r="358" spans="15:19" x14ac:dyDescent="0.3">
      <c r="O358" s="1">
        <f t="shared" si="27"/>
        <v>0</v>
      </c>
      <c r="P358" s="1">
        <f t="shared" si="28"/>
        <v>0</v>
      </c>
      <c r="Q358" s="1">
        <f t="shared" si="25"/>
        <v>0</v>
      </c>
      <c r="R358" s="1">
        <f t="shared" si="26"/>
        <v>0</v>
      </c>
      <c r="S358" s="1">
        <f t="shared" si="29"/>
        <v>0</v>
      </c>
    </row>
    <row r="359" spans="15:19" x14ac:dyDescent="0.3">
      <c r="O359" s="1">
        <f t="shared" si="27"/>
        <v>0</v>
      </c>
      <c r="P359" s="1">
        <f t="shared" si="28"/>
        <v>0</v>
      </c>
      <c r="Q359" s="1">
        <f t="shared" si="25"/>
        <v>0</v>
      </c>
      <c r="R359" s="1">
        <f t="shared" si="26"/>
        <v>0</v>
      </c>
      <c r="S359" s="1">
        <f t="shared" si="29"/>
        <v>0</v>
      </c>
    </row>
    <row r="360" spans="15:19" x14ac:dyDescent="0.3">
      <c r="O360" s="1">
        <f t="shared" si="27"/>
        <v>0</v>
      </c>
      <c r="P360" s="1">
        <f t="shared" si="28"/>
        <v>0</v>
      </c>
      <c r="Q360" s="1">
        <f t="shared" si="25"/>
        <v>0</v>
      </c>
      <c r="R360" s="1">
        <f t="shared" si="26"/>
        <v>0</v>
      </c>
      <c r="S360" s="1">
        <f t="shared" si="29"/>
        <v>0</v>
      </c>
    </row>
    <row r="361" spans="15:19" x14ac:dyDescent="0.3">
      <c r="O361" s="1">
        <f t="shared" si="27"/>
        <v>0</v>
      </c>
      <c r="P361" s="1">
        <f t="shared" si="28"/>
        <v>0</v>
      </c>
      <c r="Q361" s="1">
        <f t="shared" si="25"/>
        <v>0</v>
      </c>
      <c r="R361" s="1">
        <f t="shared" si="26"/>
        <v>0</v>
      </c>
      <c r="S361" s="1">
        <f t="shared" si="29"/>
        <v>0</v>
      </c>
    </row>
    <row r="362" spans="15:19" x14ac:dyDescent="0.3">
      <c r="O362" s="1">
        <f t="shared" si="27"/>
        <v>0</v>
      </c>
      <c r="P362" s="1">
        <f t="shared" si="28"/>
        <v>0</v>
      </c>
      <c r="Q362" s="1">
        <f t="shared" si="25"/>
        <v>0</v>
      </c>
      <c r="R362" s="1">
        <f t="shared" si="26"/>
        <v>0</v>
      </c>
      <c r="S362" s="1">
        <f t="shared" si="29"/>
        <v>0</v>
      </c>
    </row>
    <row r="363" spans="15:19" x14ac:dyDescent="0.3">
      <c r="O363" s="1">
        <f t="shared" si="27"/>
        <v>0</v>
      </c>
      <c r="P363" s="1">
        <f t="shared" si="28"/>
        <v>0</v>
      </c>
      <c r="Q363" s="1">
        <f t="shared" si="25"/>
        <v>0</v>
      </c>
      <c r="R363" s="1">
        <f t="shared" si="26"/>
        <v>0</v>
      </c>
      <c r="S363" s="1">
        <f t="shared" si="29"/>
        <v>0</v>
      </c>
    </row>
    <row r="364" spans="15:19" x14ac:dyDescent="0.3">
      <c r="O364" s="1">
        <f t="shared" si="27"/>
        <v>0</v>
      </c>
      <c r="P364" s="1">
        <f t="shared" si="28"/>
        <v>0</v>
      </c>
      <c r="Q364" s="1">
        <f t="shared" si="25"/>
        <v>0</v>
      </c>
      <c r="R364" s="1">
        <f t="shared" si="26"/>
        <v>0</v>
      </c>
      <c r="S364" s="1">
        <f t="shared" si="29"/>
        <v>0</v>
      </c>
    </row>
    <row r="365" spans="15:19" x14ac:dyDescent="0.3">
      <c r="O365" s="1">
        <f t="shared" si="27"/>
        <v>0</v>
      </c>
      <c r="P365" s="1">
        <f t="shared" si="28"/>
        <v>0</v>
      </c>
      <c r="Q365" s="1">
        <f t="shared" si="25"/>
        <v>0</v>
      </c>
      <c r="R365" s="1">
        <f t="shared" si="26"/>
        <v>0</v>
      </c>
      <c r="S365" s="1">
        <f t="shared" si="29"/>
        <v>0</v>
      </c>
    </row>
    <row r="366" spans="15:19" x14ac:dyDescent="0.3">
      <c r="O366" s="1">
        <f t="shared" si="27"/>
        <v>0</v>
      </c>
      <c r="P366" s="1">
        <f t="shared" si="28"/>
        <v>0</v>
      </c>
      <c r="Q366" s="1">
        <f t="shared" si="25"/>
        <v>0</v>
      </c>
      <c r="R366" s="1">
        <f t="shared" si="26"/>
        <v>0</v>
      </c>
      <c r="S366" s="1">
        <f t="shared" si="29"/>
        <v>0</v>
      </c>
    </row>
    <row r="367" spans="15:19" x14ac:dyDescent="0.3">
      <c r="O367" s="1">
        <f t="shared" si="27"/>
        <v>0</v>
      </c>
      <c r="P367" s="1">
        <f t="shared" si="28"/>
        <v>0</v>
      </c>
      <c r="Q367" s="1">
        <f t="shared" si="25"/>
        <v>0</v>
      </c>
      <c r="R367" s="1">
        <f t="shared" si="26"/>
        <v>0</v>
      </c>
      <c r="S367" s="1">
        <f t="shared" si="29"/>
        <v>0</v>
      </c>
    </row>
    <row r="368" spans="15:19" x14ac:dyDescent="0.3">
      <c r="O368" s="1">
        <f t="shared" si="27"/>
        <v>0</v>
      </c>
      <c r="P368" s="1">
        <f t="shared" si="28"/>
        <v>0</v>
      </c>
      <c r="Q368" s="1">
        <f t="shared" si="25"/>
        <v>0</v>
      </c>
      <c r="R368" s="1">
        <f t="shared" si="26"/>
        <v>0</v>
      </c>
      <c r="S368" s="1">
        <f t="shared" si="29"/>
        <v>0</v>
      </c>
    </row>
    <row r="369" spans="15:19" x14ac:dyDescent="0.3">
      <c r="O369" s="1">
        <f t="shared" si="27"/>
        <v>0</v>
      </c>
      <c r="P369" s="1">
        <f t="shared" si="28"/>
        <v>0</v>
      </c>
      <c r="Q369" s="1">
        <f t="shared" si="25"/>
        <v>0</v>
      </c>
      <c r="R369" s="1">
        <f t="shared" si="26"/>
        <v>0</v>
      </c>
      <c r="S369" s="1">
        <f t="shared" si="29"/>
        <v>0</v>
      </c>
    </row>
    <row r="370" spans="15:19" x14ac:dyDescent="0.3">
      <c r="O370" s="1">
        <f t="shared" si="27"/>
        <v>0</v>
      </c>
      <c r="P370" s="1">
        <f t="shared" si="28"/>
        <v>0</v>
      </c>
      <c r="Q370" s="1">
        <f t="shared" si="25"/>
        <v>0</v>
      </c>
      <c r="R370" s="1">
        <f t="shared" si="26"/>
        <v>0</v>
      </c>
      <c r="S370" s="1">
        <f t="shared" si="29"/>
        <v>0</v>
      </c>
    </row>
    <row r="371" spans="15:19" x14ac:dyDescent="0.3">
      <c r="O371" s="1">
        <f t="shared" si="27"/>
        <v>0</v>
      </c>
      <c r="P371" s="1">
        <f t="shared" si="28"/>
        <v>0</v>
      </c>
      <c r="Q371" s="1">
        <f t="shared" si="25"/>
        <v>0</v>
      </c>
      <c r="R371" s="1">
        <f t="shared" si="26"/>
        <v>0</v>
      </c>
      <c r="S371" s="1">
        <f t="shared" si="29"/>
        <v>0</v>
      </c>
    </row>
    <row r="372" spans="15:19" x14ac:dyDescent="0.3">
      <c r="O372" s="1">
        <f t="shared" si="27"/>
        <v>0</v>
      </c>
      <c r="P372" s="1">
        <f t="shared" si="28"/>
        <v>0</v>
      </c>
      <c r="Q372" s="1">
        <f t="shared" si="25"/>
        <v>0</v>
      </c>
      <c r="R372" s="1">
        <f t="shared" si="26"/>
        <v>0</v>
      </c>
      <c r="S372" s="1">
        <f t="shared" si="29"/>
        <v>0</v>
      </c>
    </row>
    <row r="373" spans="15:19" x14ac:dyDescent="0.3">
      <c r="O373" s="1">
        <f t="shared" si="27"/>
        <v>0</v>
      </c>
      <c r="P373" s="1">
        <f t="shared" si="28"/>
        <v>0</v>
      </c>
      <c r="Q373" s="1">
        <f t="shared" si="25"/>
        <v>0</v>
      </c>
      <c r="R373" s="1">
        <f t="shared" si="26"/>
        <v>0</v>
      </c>
      <c r="S373" s="1">
        <f t="shared" si="29"/>
        <v>0</v>
      </c>
    </row>
    <row r="374" spans="15:19" x14ac:dyDescent="0.3">
      <c r="O374" s="1">
        <f t="shared" si="27"/>
        <v>0</v>
      </c>
      <c r="P374" s="1">
        <f t="shared" si="28"/>
        <v>0</v>
      </c>
      <c r="Q374" s="1">
        <f t="shared" si="25"/>
        <v>0</v>
      </c>
      <c r="R374" s="1">
        <f t="shared" si="26"/>
        <v>0</v>
      </c>
      <c r="S374" s="1">
        <f t="shared" si="29"/>
        <v>0</v>
      </c>
    </row>
    <row r="375" spans="15:19" x14ac:dyDescent="0.3">
      <c r="O375" s="1">
        <f t="shared" si="27"/>
        <v>0</v>
      </c>
      <c r="P375" s="1">
        <f t="shared" si="28"/>
        <v>0</v>
      </c>
      <c r="Q375" s="1">
        <f t="shared" si="25"/>
        <v>0</v>
      </c>
      <c r="R375" s="1">
        <f t="shared" si="26"/>
        <v>0</v>
      </c>
      <c r="S375" s="1">
        <f t="shared" si="29"/>
        <v>0</v>
      </c>
    </row>
    <row r="376" spans="15:19" x14ac:dyDescent="0.3">
      <c r="O376" s="1">
        <f t="shared" si="27"/>
        <v>0</v>
      </c>
      <c r="P376" s="1">
        <f t="shared" si="28"/>
        <v>0</v>
      </c>
      <c r="Q376" s="1">
        <f t="shared" si="25"/>
        <v>0</v>
      </c>
      <c r="R376" s="1">
        <f t="shared" si="26"/>
        <v>0</v>
      </c>
      <c r="S376" s="1">
        <f t="shared" si="29"/>
        <v>0</v>
      </c>
    </row>
    <row r="377" spans="15:19" x14ac:dyDescent="0.3">
      <c r="O377" s="1">
        <f t="shared" si="27"/>
        <v>0</v>
      </c>
      <c r="P377" s="1">
        <f t="shared" si="28"/>
        <v>0</v>
      </c>
      <c r="Q377" s="1">
        <f t="shared" si="25"/>
        <v>0</v>
      </c>
      <c r="R377" s="1">
        <f t="shared" si="26"/>
        <v>0</v>
      </c>
      <c r="S377" s="1">
        <f t="shared" si="29"/>
        <v>0</v>
      </c>
    </row>
    <row r="378" spans="15:19" x14ac:dyDescent="0.3">
      <c r="O378" s="1">
        <f t="shared" si="27"/>
        <v>0</v>
      </c>
      <c r="P378" s="1">
        <f t="shared" si="28"/>
        <v>0</v>
      </c>
      <c r="Q378" s="1">
        <f t="shared" si="25"/>
        <v>0</v>
      </c>
      <c r="R378" s="1">
        <f t="shared" si="26"/>
        <v>0</v>
      </c>
      <c r="S378" s="1">
        <f t="shared" si="29"/>
        <v>0</v>
      </c>
    </row>
    <row r="379" spans="15:19" x14ac:dyDescent="0.3">
      <c r="O379" s="1">
        <f t="shared" si="27"/>
        <v>0</v>
      </c>
      <c r="P379" s="1">
        <f t="shared" si="28"/>
        <v>0</v>
      </c>
      <c r="Q379" s="1">
        <f t="shared" si="25"/>
        <v>0</v>
      </c>
      <c r="R379" s="1">
        <f t="shared" si="26"/>
        <v>0</v>
      </c>
      <c r="S379" s="1">
        <f t="shared" si="29"/>
        <v>0</v>
      </c>
    </row>
    <row r="380" spans="15:19" x14ac:dyDescent="0.3">
      <c r="O380" s="1">
        <f t="shared" si="27"/>
        <v>0</v>
      </c>
      <c r="P380" s="1">
        <f t="shared" si="28"/>
        <v>0</v>
      </c>
      <c r="Q380" s="1">
        <f t="shared" si="25"/>
        <v>0</v>
      </c>
      <c r="R380" s="1">
        <f t="shared" si="26"/>
        <v>0</v>
      </c>
      <c r="S380" s="1">
        <f t="shared" si="29"/>
        <v>0</v>
      </c>
    </row>
    <row r="381" spans="15:19" x14ac:dyDescent="0.3">
      <c r="O381" s="1">
        <f t="shared" si="27"/>
        <v>0</v>
      </c>
      <c r="P381" s="1">
        <f t="shared" si="28"/>
        <v>0</v>
      </c>
      <c r="Q381" s="1">
        <f t="shared" si="25"/>
        <v>0</v>
      </c>
      <c r="R381" s="1">
        <f t="shared" si="26"/>
        <v>0</v>
      </c>
      <c r="S381" s="1">
        <f t="shared" si="29"/>
        <v>0</v>
      </c>
    </row>
    <row r="382" spans="15:19" x14ac:dyDescent="0.3">
      <c r="O382" s="1">
        <f t="shared" si="27"/>
        <v>0</v>
      </c>
      <c r="P382" s="1">
        <f t="shared" si="28"/>
        <v>0</v>
      </c>
      <c r="Q382" s="1">
        <f t="shared" ref="Q382:Q425" si="30">ABS(K382)</f>
        <v>0</v>
      </c>
      <c r="R382" s="1">
        <f t="shared" ref="R382:R425" si="31">K382^2</f>
        <v>0</v>
      </c>
      <c r="S382" s="1">
        <f t="shared" si="29"/>
        <v>0</v>
      </c>
    </row>
    <row r="383" spans="15:19" x14ac:dyDescent="0.3">
      <c r="O383" s="1">
        <f t="shared" si="27"/>
        <v>0</v>
      </c>
      <c r="P383" s="1">
        <f t="shared" si="28"/>
        <v>0</v>
      </c>
      <c r="Q383" s="1">
        <f t="shared" si="30"/>
        <v>0</v>
      </c>
      <c r="R383" s="1">
        <f t="shared" si="31"/>
        <v>0</v>
      </c>
      <c r="S383" s="1">
        <f t="shared" si="29"/>
        <v>0</v>
      </c>
    </row>
    <row r="384" spans="15:19" x14ac:dyDescent="0.3">
      <c r="O384" s="1">
        <f t="shared" si="27"/>
        <v>0</v>
      </c>
      <c r="P384" s="1">
        <f t="shared" si="28"/>
        <v>0</v>
      </c>
      <c r="Q384" s="1">
        <f t="shared" si="30"/>
        <v>0</v>
      </c>
      <c r="R384" s="1">
        <f t="shared" si="31"/>
        <v>0</v>
      </c>
      <c r="S384" s="1">
        <f t="shared" si="29"/>
        <v>0</v>
      </c>
    </row>
    <row r="385" spans="15:19" x14ac:dyDescent="0.3">
      <c r="O385" s="1">
        <f t="shared" si="27"/>
        <v>0</v>
      </c>
      <c r="P385" s="1">
        <f t="shared" si="28"/>
        <v>0</v>
      </c>
      <c r="Q385" s="1">
        <f t="shared" si="30"/>
        <v>0</v>
      </c>
      <c r="R385" s="1">
        <f t="shared" si="31"/>
        <v>0</v>
      </c>
      <c r="S385" s="1">
        <f t="shared" si="29"/>
        <v>0</v>
      </c>
    </row>
    <row r="386" spans="15:19" x14ac:dyDescent="0.3">
      <c r="O386" s="1">
        <f t="shared" si="27"/>
        <v>0</v>
      </c>
      <c r="P386" s="1">
        <f t="shared" si="28"/>
        <v>0</v>
      </c>
      <c r="Q386" s="1">
        <f t="shared" si="30"/>
        <v>0</v>
      </c>
      <c r="R386" s="1">
        <f t="shared" si="31"/>
        <v>0</v>
      </c>
      <c r="S386" s="1">
        <f t="shared" si="29"/>
        <v>0</v>
      </c>
    </row>
    <row r="387" spans="15:19" x14ac:dyDescent="0.3">
      <c r="O387" s="1">
        <f t="shared" si="27"/>
        <v>0</v>
      </c>
      <c r="P387" s="1">
        <f t="shared" si="28"/>
        <v>0</v>
      </c>
      <c r="Q387" s="1">
        <f t="shared" si="30"/>
        <v>0</v>
      </c>
      <c r="R387" s="1">
        <f t="shared" si="31"/>
        <v>0</v>
      </c>
      <c r="S387" s="1">
        <f t="shared" si="29"/>
        <v>0</v>
      </c>
    </row>
    <row r="388" spans="15:19" x14ac:dyDescent="0.3">
      <c r="O388" s="1">
        <f t="shared" si="27"/>
        <v>0</v>
      </c>
      <c r="P388" s="1">
        <f t="shared" si="28"/>
        <v>0</v>
      </c>
      <c r="Q388" s="1">
        <f t="shared" si="30"/>
        <v>0</v>
      </c>
      <c r="R388" s="1">
        <f t="shared" si="31"/>
        <v>0</v>
      </c>
      <c r="S388" s="1">
        <f t="shared" si="29"/>
        <v>0</v>
      </c>
    </row>
    <row r="389" spans="15:19" x14ac:dyDescent="0.3">
      <c r="O389" s="1">
        <f t="shared" si="27"/>
        <v>0</v>
      </c>
      <c r="P389" s="1">
        <f t="shared" si="28"/>
        <v>0</v>
      </c>
      <c r="Q389" s="1">
        <f t="shared" si="30"/>
        <v>0</v>
      </c>
      <c r="R389" s="1">
        <f t="shared" si="31"/>
        <v>0</v>
      </c>
      <c r="S389" s="1">
        <f t="shared" si="29"/>
        <v>0</v>
      </c>
    </row>
    <row r="390" spans="15:19" x14ac:dyDescent="0.3">
      <c r="O390" s="1">
        <f t="shared" si="27"/>
        <v>0</v>
      </c>
      <c r="P390" s="1">
        <f t="shared" si="28"/>
        <v>0</v>
      </c>
      <c r="Q390" s="1">
        <f t="shared" si="30"/>
        <v>0</v>
      </c>
      <c r="R390" s="1">
        <f t="shared" si="31"/>
        <v>0</v>
      </c>
      <c r="S390" s="1">
        <f t="shared" si="29"/>
        <v>0</v>
      </c>
    </row>
    <row r="391" spans="15:19" x14ac:dyDescent="0.3">
      <c r="O391" s="1">
        <f t="shared" si="27"/>
        <v>0</v>
      </c>
      <c r="P391" s="1">
        <f t="shared" si="28"/>
        <v>0</v>
      </c>
      <c r="Q391" s="1">
        <f t="shared" si="30"/>
        <v>0</v>
      </c>
      <c r="R391" s="1">
        <f t="shared" si="31"/>
        <v>0</v>
      </c>
      <c r="S391" s="1">
        <f t="shared" si="29"/>
        <v>0</v>
      </c>
    </row>
    <row r="392" spans="15:19" x14ac:dyDescent="0.3">
      <c r="O392" s="1">
        <f t="shared" si="27"/>
        <v>0</v>
      </c>
      <c r="P392" s="1">
        <f t="shared" si="28"/>
        <v>0</v>
      </c>
      <c r="Q392" s="1">
        <f t="shared" si="30"/>
        <v>0</v>
      </c>
      <c r="R392" s="1">
        <f t="shared" si="31"/>
        <v>0</v>
      </c>
      <c r="S392" s="1">
        <f t="shared" si="29"/>
        <v>0</v>
      </c>
    </row>
    <row r="393" spans="15:19" x14ac:dyDescent="0.3">
      <c r="O393" s="1">
        <f t="shared" si="27"/>
        <v>0</v>
      </c>
      <c r="P393" s="1">
        <f t="shared" si="28"/>
        <v>0</v>
      </c>
      <c r="Q393" s="1">
        <f t="shared" si="30"/>
        <v>0</v>
      </c>
      <c r="R393" s="1">
        <f t="shared" si="31"/>
        <v>0</v>
      </c>
      <c r="S393" s="1">
        <f t="shared" si="29"/>
        <v>0</v>
      </c>
    </row>
    <row r="394" spans="15:19" x14ac:dyDescent="0.3">
      <c r="O394" s="1">
        <f t="shared" si="27"/>
        <v>0</v>
      </c>
      <c r="P394" s="1">
        <f t="shared" si="28"/>
        <v>0</v>
      </c>
      <c r="Q394" s="1">
        <f t="shared" si="30"/>
        <v>0</v>
      </c>
      <c r="R394" s="1">
        <f t="shared" si="31"/>
        <v>0</v>
      </c>
      <c r="S394" s="1">
        <f t="shared" si="29"/>
        <v>0</v>
      </c>
    </row>
    <row r="395" spans="15:19" x14ac:dyDescent="0.3">
      <c r="O395" s="1">
        <f t="shared" si="27"/>
        <v>0</v>
      </c>
      <c r="P395" s="1">
        <f t="shared" si="28"/>
        <v>0</v>
      </c>
      <c r="Q395" s="1">
        <f t="shared" si="30"/>
        <v>0</v>
      </c>
      <c r="R395" s="1">
        <f t="shared" si="31"/>
        <v>0</v>
      </c>
      <c r="S395" s="1">
        <f t="shared" si="29"/>
        <v>0</v>
      </c>
    </row>
    <row r="396" spans="15:19" x14ac:dyDescent="0.3">
      <c r="O396" s="1">
        <f t="shared" si="27"/>
        <v>0</v>
      </c>
      <c r="P396" s="1">
        <f t="shared" si="28"/>
        <v>0</v>
      </c>
      <c r="Q396" s="1">
        <f t="shared" si="30"/>
        <v>0</v>
      </c>
      <c r="R396" s="1">
        <f t="shared" si="31"/>
        <v>0</v>
      </c>
      <c r="S396" s="1">
        <f t="shared" si="29"/>
        <v>0</v>
      </c>
    </row>
    <row r="397" spans="15:19" x14ac:dyDescent="0.3">
      <c r="O397" s="1">
        <f t="shared" si="27"/>
        <v>0</v>
      </c>
      <c r="P397" s="1">
        <f t="shared" si="28"/>
        <v>0</v>
      </c>
      <c r="Q397" s="1">
        <f t="shared" si="30"/>
        <v>0</v>
      </c>
      <c r="R397" s="1">
        <f t="shared" si="31"/>
        <v>0</v>
      </c>
      <c r="S397" s="1">
        <f t="shared" si="29"/>
        <v>0</v>
      </c>
    </row>
    <row r="398" spans="15:19" x14ac:dyDescent="0.3">
      <c r="O398" s="1">
        <f t="shared" si="27"/>
        <v>0</v>
      </c>
      <c r="P398" s="1">
        <f t="shared" si="28"/>
        <v>0</v>
      </c>
      <c r="Q398" s="1">
        <f t="shared" si="30"/>
        <v>0</v>
      </c>
      <c r="R398" s="1">
        <f t="shared" si="31"/>
        <v>0</v>
      </c>
      <c r="S398" s="1">
        <f t="shared" si="29"/>
        <v>0</v>
      </c>
    </row>
    <row r="399" spans="15:19" x14ac:dyDescent="0.3">
      <c r="O399" s="1">
        <f t="shared" si="27"/>
        <v>0</v>
      </c>
      <c r="P399" s="1">
        <f t="shared" si="28"/>
        <v>0</v>
      </c>
      <c r="Q399" s="1">
        <f t="shared" si="30"/>
        <v>0</v>
      </c>
      <c r="R399" s="1">
        <f t="shared" si="31"/>
        <v>0</v>
      </c>
      <c r="S399" s="1">
        <f t="shared" si="29"/>
        <v>0</v>
      </c>
    </row>
    <row r="400" spans="15:19" x14ac:dyDescent="0.3">
      <c r="O400" s="1">
        <f t="shared" si="27"/>
        <v>0</v>
      </c>
      <c r="P400" s="1">
        <f t="shared" si="28"/>
        <v>0</v>
      </c>
      <c r="Q400" s="1">
        <f t="shared" si="30"/>
        <v>0</v>
      </c>
      <c r="R400" s="1">
        <f t="shared" si="31"/>
        <v>0</v>
      </c>
      <c r="S400" s="1">
        <f t="shared" si="29"/>
        <v>0</v>
      </c>
    </row>
    <row r="401" spans="15:19" x14ac:dyDescent="0.3">
      <c r="O401" s="1">
        <f t="shared" si="27"/>
        <v>0</v>
      </c>
      <c r="P401" s="1">
        <f t="shared" si="28"/>
        <v>0</v>
      </c>
      <c r="Q401" s="1">
        <f t="shared" si="30"/>
        <v>0</v>
      </c>
      <c r="R401" s="1">
        <f t="shared" si="31"/>
        <v>0</v>
      </c>
      <c r="S401" s="1">
        <f t="shared" si="29"/>
        <v>0</v>
      </c>
    </row>
    <row r="402" spans="15:19" x14ac:dyDescent="0.3">
      <c r="O402" s="1">
        <f t="shared" si="27"/>
        <v>0</v>
      </c>
      <c r="P402" s="1">
        <f t="shared" si="28"/>
        <v>0</v>
      </c>
      <c r="Q402" s="1">
        <f t="shared" si="30"/>
        <v>0</v>
      </c>
      <c r="R402" s="1">
        <f t="shared" si="31"/>
        <v>0</v>
      </c>
      <c r="S402" s="1">
        <f t="shared" si="29"/>
        <v>0</v>
      </c>
    </row>
    <row r="403" spans="15:19" x14ac:dyDescent="0.3">
      <c r="O403" s="1">
        <f t="shared" si="27"/>
        <v>0</v>
      </c>
      <c r="P403" s="1">
        <f t="shared" si="28"/>
        <v>0</v>
      </c>
      <c r="Q403" s="1">
        <f t="shared" si="30"/>
        <v>0</v>
      </c>
      <c r="R403" s="1">
        <f t="shared" si="31"/>
        <v>0</v>
      </c>
      <c r="S403" s="1">
        <f t="shared" si="29"/>
        <v>0</v>
      </c>
    </row>
    <row r="404" spans="15:19" x14ac:dyDescent="0.3">
      <c r="O404" s="1">
        <f t="shared" si="27"/>
        <v>0</v>
      </c>
      <c r="P404" s="1">
        <f t="shared" si="28"/>
        <v>0</v>
      </c>
      <c r="Q404" s="1">
        <f t="shared" si="30"/>
        <v>0</v>
      </c>
      <c r="R404" s="1">
        <f t="shared" si="31"/>
        <v>0</v>
      </c>
      <c r="S404" s="1">
        <f t="shared" si="29"/>
        <v>0</v>
      </c>
    </row>
    <row r="405" spans="15:19" x14ac:dyDescent="0.3">
      <c r="O405" s="1">
        <f t="shared" si="27"/>
        <v>0</v>
      </c>
      <c r="P405" s="1">
        <f t="shared" si="28"/>
        <v>0</v>
      </c>
      <c r="Q405" s="1">
        <f t="shared" si="30"/>
        <v>0</v>
      </c>
      <c r="R405" s="1">
        <f t="shared" si="31"/>
        <v>0</v>
      </c>
      <c r="S405" s="1">
        <f t="shared" si="29"/>
        <v>0</v>
      </c>
    </row>
    <row r="406" spans="15:19" x14ac:dyDescent="0.3">
      <c r="O406" s="1">
        <f t="shared" si="27"/>
        <v>0</v>
      </c>
      <c r="P406" s="1">
        <f t="shared" si="28"/>
        <v>0</v>
      </c>
      <c r="Q406" s="1">
        <f t="shared" si="30"/>
        <v>0</v>
      </c>
      <c r="R406" s="1">
        <f t="shared" si="31"/>
        <v>0</v>
      </c>
      <c r="S406" s="1">
        <f t="shared" si="29"/>
        <v>0</v>
      </c>
    </row>
    <row r="407" spans="15:19" x14ac:dyDescent="0.3">
      <c r="O407" s="1">
        <f t="shared" si="27"/>
        <v>0</v>
      </c>
      <c r="P407" s="1">
        <f t="shared" si="28"/>
        <v>0</v>
      </c>
      <c r="Q407" s="1">
        <f t="shared" si="30"/>
        <v>0</v>
      </c>
      <c r="R407" s="1">
        <f t="shared" si="31"/>
        <v>0</v>
      </c>
      <c r="S407" s="1">
        <f t="shared" si="29"/>
        <v>0</v>
      </c>
    </row>
    <row r="408" spans="15:19" x14ac:dyDescent="0.3">
      <c r="O408" s="1">
        <f t="shared" si="27"/>
        <v>0</v>
      </c>
      <c r="P408" s="1">
        <f t="shared" si="28"/>
        <v>0</v>
      </c>
      <c r="Q408" s="1">
        <f t="shared" si="30"/>
        <v>0</v>
      </c>
      <c r="R408" s="1">
        <f t="shared" si="31"/>
        <v>0</v>
      </c>
      <c r="S408" s="1">
        <f t="shared" si="29"/>
        <v>0</v>
      </c>
    </row>
    <row r="409" spans="15:19" x14ac:dyDescent="0.3">
      <c r="O409" s="1">
        <f t="shared" si="27"/>
        <v>0</v>
      </c>
      <c r="P409" s="1">
        <f t="shared" si="28"/>
        <v>0</v>
      </c>
      <c r="Q409" s="1">
        <f t="shared" si="30"/>
        <v>0</v>
      </c>
      <c r="R409" s="1">
        <f t="shared" si="31"/>
        <v>0</v>
      </c>
      <c r="S409" s="1">
        <f t="shared" si="29"/>
        <v>0</v>
      </c>
    </row>
    <row r="410" spans="15:19" x14ac:dyDescent="0.3">
      <c r="O410" s="1">
        <f t="shared" ref="O410:O425" si="32">A410</f>
        <v>0</v>
      </c>
      <c r="P410" s="1">
        <f t="shared" ref="P410:P425" si="33">G410</f>
        <v>0</v>
      </c>
      <c r="Q410" s="1">
        <f t="shared" si="30"/>
        <v>0</v>
      </c>
      <c r="R410" s="1">
        <f t="shared" si="31"/>
        <v>0</v>
      </c>
      <c r="S410" s="1">
        <f t="shared" si="29"/>
        <v>0</v>
      </c>
    </row>
    <row r="411" spans="15:19" x14ac:dyDescent="0.3">
      <c r="O411" s="1">
        <f t="shared" si="32"/>
        <v>0</v>
      </c>
      <c r="P411" s="1">
        <f t="shared" si="33"/>
        <v>0</v>
      </c>
      <c r="Q411" s="1">
        <f t="shared" si="30"/>
        <v>0</v>
      </c>
      <c r="R411" s="1">
        <f t="shared" si="31"/>
        <v>0</v>
      </c>
      <c r="S411" s="1">
        <f t="shared" ref="S411:S425" si="34">A411*ABS(K411)</f>
        <v>0</v>
      </c>
    </row>
    <row r="412" spans="15:19" x14ac:dyDescent="0.3">
      <c r="O412" s="1">
        <f t="shared" si="32"/>
        <v>0</v>
      </c>
      <c r="P412" s="1">
        <f t="shared" si="33"/>
        <v>0</v>
      </c>
      <c r="Q412" s="1">
        <f t="shared" si="30"/>
        <v>0</v>
      </c>
      <c r="R412" s="1">
        <f t="shared" si="31"/>
        <v>0</v>
      </c>
      <c r="S412" s="1">
        <f t="shared" si="34"/>
        <v>0</v>
      </c>
    </row>
    <row r="413" spans="15:19" x14ac:dyDescent="0.3">
      <c r="O413" s="1">
        <f t="shared" si="32"/>
        <v>0</v>
      </c>
      <c r="P413" s="1">
        <f t="shared" si="33"/>
        <v>0</v>
      </c>
      <c r="Q413" s="1">
        <f t="shared" si="30"/>
        <v>0</v>
      </c>
      <c r="R413" s="1">
        <f t="shared" si="31"/>
        <v>0</v>
      </c>
      <c r="S413" s="1">
        <f t="shared" si="34"/>
        <v>0</v>
      </c>
    </row>
    <row r="414" spans="15:19" x14ac:dyDescent="0.3">
      <c r="O414" s="1">
        <f t="shared" si="32"/>
        <v>0</v>
      </c>
      <c r="P414" s="1">
        <f t="shared" si="33"/>
        <v>0</v>
      </c>
      <c r="Q414" s="1">
        <f t="shared" si="30"/>
        <v>0</v>
      </c>
      <c r="R414" s="1">
        <f t="shared" si="31"/>
        <v>0</v>
      </c>
      <c r="S414" s="1">
        <f t="shared" si="34"/>
        <v>0</v>
      </c>
    </row>
    <row r="415" spans="15:19" x14ac:dyDescent="0.3">
      <c r="O415" s="1">
        <f t="shared" si="32"/>
        <v>0</v>
      </c>
      <c r="P415" s="1">
        <f t="shared" si="33"/>
        <v>0</v>
      </c>
      <c r="Q415" s="1">
        <f t="shared" si="30"/>
        <v>0</v>
      </c>
      <c r="R415" s="1">
        <f t="shared" si="31"/>
        <v>0</v>
      </c>
      <c r="S415" s="1">
        <f t="shared" si="34"/>
        <v>0</v>
      </c>
    </row>
    <row r="416" spans="15:19" x14ac:dyDescent="0.3">
      <c r="O416" s="1">
        <f t="shared" si="32"/>
        <v>0</v>
      </c>
      <c r="P416" s="1">
        <f t="shared" si="33"/>
        <v>0</v>
      </c>
      <c r="Q416" s="1">
        <f t="shared" si="30"/>
        <v>0</v>
      </c>
      <c r="R416" s="1">
        <f t="shared" si="31"/>
        <v>0</v>
      </c>
      <c r="S416" s="1">
        <f t="shared" si="34"/>
        <v>0</v>
      </c>
    </row>
    <row r="417" spans="15:19" x14ac:dyDescent="0.3">
      <c r="O417" s="1">
        <f t="shared" si="32"/>
        <v>0</v>
      </c>
      <c r="P417" s="1">
        <f t="shared" si="33"/>
        <v>0</v>
      </c>
      <c r="Q417" s="1">
        <f t="shared" si="30"/>
        <v>0</v>
      </c>
      <c r="R417" s="1">
        <f t="shared" si="31"/>
        <v>0</v>
      </c>
      <c r="S417" s="1">
        <f t="shared" si="34"/>
        <v>0</v>
      </c>
    </row>
    <row r="418" spans="15:19" x14ac:dyDescent="0.3">
      <c r="O418" s="1">
        <f t="shared" si="32"/>
        <v>0</v>
      </c>
      <c r="P418" s="1">
        <f t="shared" si="33"/>
        <v>0</v>
      </c>
      <c r="Q418" s="1">
        <f t="shared" si="30"/>
        <v>0</v>
      </c>
      <c r="R418" s="1">
        <f t="shared" si="31"/>
        <v>0</v>
      </c>
      <c r="S418" s="1">
        <f t="shared" si="34"/>
        <v>0</v>
      </c>
    </row>
    <row r="419" spans="15:19" x14ac:dyDescent="0.3">
      <c r="O419" s="1">
        <f t="shared" si="32"/>
        <v>0</v>
      </c>
      <c r="P419" s="1">
        <f t="shared" si="33"/>
        <v>0</v>
      </c>
      <c r="Q419" s="1">
        <f t="shared" si="30"/>
        <v>0</v>
      </c>
      <c r="R419" s="1">
        <f t="shared" si="31"/>
        <v>0</v>
      </c>
      <c r="S419" s="1">
        <f t="shared" si="34"/>
        <v>0</v>
      </c>
    </row>
    <row r="420" spans="15:19" x14ac:dyDescent="0.3">
      <c r="O420" s="1">
        <f t="shared" si="32"/>
        <v>0</v>
      </c>
      <c r="P420" s="1">
        <f t="shared" si="33"/>
        <v>0</v>
      </c>
      <c r="Q420" s="1">
        <f t="shared" si="30"/>
        <v>0</v>
      </c>
      <c r="R420" s="1">
        <f t="shared" si="31"/>
        <v>0</v>
      </c>
      <c r="S420" s="1">
        <f t="shared" si="34"/>
        <v>0</v>
      </c>
    </row>
    <row r="421" spans="15:19" x14ac:dyDescent="0.3">
      <c r="O421" s="1">
        <f t="shared" si="32"/>
        <v>0</v>
      </c>
      <c r="P421" s="1">
        <f t="shared" si="33"/>
        <v>0</v>
      </c>
      <c r="Q421" s="1">
        <f t="shared" si="30"/>
        <v>0</v>
      </c>
      <c r="R421" s="1">
        <f t="shared" si="31"/>
        <v>0</v>
      </c>
      <c r="S421" s="1">
        <f t="shared" si="34"/>
        <v>0</v>
      </c>
    </row>
    <row r="422" spans="15:19" x14ac:dyDescent="0.3">
      <c r="O422" s="1">
        <f t="shared" si="32"/>
        <v>0</v>
      </c>
      <c r="P422" s="1">
        <f t="shared" si="33"/>
        <v>0</v>
      </c>
      <c r="Q422" s="1">
        <f t="shared" si="30"/>
        <v>0</v>
      </c>
      <c r="R422" s="1">
        <f t="shared" si="31"/>
        <v>0</v>
      </c>
      <c r="S422" s="1">
        <f t="shared" si="34"/>
        <v>0</v>
      </c>
    </row>
    <row r="423" spans="15:19" x14ac:dyDescent="0.3">
      <c r="O423" s="1">
        <f t="shared" si="32"/>
        <v>0</v>
      </c>
      <c r="P423" s="1">
        <f t="shared" si="33"/>
        <v>0</v>
      </c>
      <c r="Q423" s="1">
        <f t="shared" si="30"/>
        <v>0</v>
      </c>
      <c r="R423" s="1">
        <f t="shared" si="31"/>
        <v>0</v>
      </c>
      <c r="S423" s="1">
        <f t="shared" si="34"/>
        <v>0</v>
      </c>
    </row>
    <row r="424" spans="15:19" x14ac:dyDescent="0.3">
      <c r="O424" s="1">
        <f t="shared" si="32"/>
        <v>0</v>
      </c>
      <c r="P424" s="1">
        <f t="shared" si="33"/>
        <v>0</v>
      </c>
      <c r="Q424" s="1">
        <f t="shared" si="30"/>
        <v>0</v>
      </c>
      <c r="R424" s="1">
        <f t="shared" si="31"/>
        <v>0</v>
      </c>
      <c r="S424" s="1">
        <f t="shared" si="34"/>
        <v>0</v>
      </c>
    </row>
    <row r="425" spans="15:19" x14ac:dyDescent="0.3">
      <c r="O425" s="1">
        <f t="shared" si="32"/>
        <v>0</v>
      </c>
      <c r="P425" s="1">
        <f t="shared" si="33"/>
        <v>0</v>
      </c>
      <c r="Q425" s="1">
        <f t="shared" si="30"/>
        <v>0</v>
      </c>
      <c r="R425" s="1">
        <f t="shared" si="31"/>
        <v>0</v>
      </c>
      <c r="S425" s="1">
        <f t="shared" si="34"/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A9101-7AE9-4B9C-A1B6-513090BD5659}">
  <dimension ref="A1:X425"/>
  <sheetViews>
    <sheetView zoomScale="115" zoomScaleNormal="115" workbookViewId="0">
      <selection activeCell="S26" sqref="S26:S425"/>
    </sheetView>
  </sheetViews>
  <sheetFormatPr defaultColWidth="9.109375" defaultRowHeight="14.4" x14ac:dyDescent="0.3"/>
  <cols>
    <col min="1" max="10" width="9.109375" style="1"/>
    <col min="11" max="11" width="11.109375" style="1" bestFit="1" customWidth="1"/>
    <col min="12" max="16384" width="9.109375" style="1"/>
  </cols>
  <sheetData>
    <row r="1" spans="3:16" s="2" customFormat="1" x14ac:dyDescent="0.3">
      <c r="C1" s="3"/>
    </row>
    <row r="3" spans="3:16" s="2" customFormat="1" x14ac:dyDescent="0.3">
      <c r="I3" s="3"/>
      <c r="P3" s="3"/>
    </row>
    <row r="10" spans="3:16" x14ac:dyDescent="0.3">
      <c r="K10" s="4"/>
    </row>
    <row r="21" spans="1:24" x14ac:dyDescent="0.3">
      <c r="A21" s="2" t="s">
        <v>0</v>
      </c>
      <c r="B21" s="2" t="s">
        <v>1</v>
      </c>
      <c r="C21" s="2" t="s">
        <v>2</v>
      </c>
      <c r="D21" s="2" t="s">
        <v>3</v>
      </c>
      <c r="E21" s="2" t="s">
        <v>4</v>
      </c>
      <c r="F21" s="3" t="s">
        <v>5</v>
      </c>
      <c r="G21" s="2" t="s">
        <v>6</v>
      </c>
      <c r="H21" s="2" t="s">
        <v>7</v>
      </c>
      <c r="I21" s="2" t="s">
        <v>8</v>
      </c>
      <c r="J21" s="2" t="s">
        <v>9</v>
      </c>
      <c r="K21" s="2" t="s">
        <v>10</v>
      </c>
      <c r="L21" s="2" t="s">
        <v>11</v>
      </c>
      <c r="M21" s="3" t="s">
        <v>12</v>
      </c>
    </row>
    <row r="22" spans="1:24" x14ac:dyDescent="0.3">
      <c r="A22" s="1">
        <v>2.5</v>
      </c>
      <c r="B22" s="1">
        <v>5</v>
      </c>
      <c r="C22" s="1">
        <v>1</v>
      </c>
      <c r="D22" s="1">
        <v>1</v>
      </c>
      <c r="E22" s="1">
        <v>3</v>
      </c>
      <c r="F22" s="1">
        <v>0.1</v>
      </c>
      <c r="G22" s="1">
        <v>0.05</v>
      </c>
      <c r="H22" s="1">
        <f>5/12</f>
        <v>0.41666666666666669</v>
      </c>
      <c r="I22" s="1">
        <v>0.6</v>
      </c>
      <c r="J22" s="1">
        <v>0.1</v>
      </c>
      <c r="K22" s="1">
        <v>0.05</v>
      </c>
      <c r="L22" s="1">
        <v>0.01</v>
      </c>
      <c r="M22" s="1">
        <v>0</v>
      </c>
    </row>
    <row r="24" spans="1:24" x14ac:dyDescent="0.3">
      <c r="A24" s="2" t="s">
        <v>13</v>
      </c>
      <c r="B24" s="2" t="s">
        <v>14</v>
      </c>
      <c r="C24" s="2" t="s">
        <v>15</v>
      </c>
      <c r="D24" s="2" t="s">
        <v>16</v>
      </c>
      <c r="E24" s="2" t="s">
        <v>17</v>
      </c>
      <c r="F24" s="2" t="s">
        <v>18</v>
      </c>
      <c r="G24" s="2" t="s">
        <v>19</v>
      </c>
      <c r="H24" s="2" t="s">
        <v>20</v>
      </c>
      <c r="I24" s="2" t="s">
        <v>21</v>
      </c>
      <c r="J24" s="2" t="s">
        <v>22</v>
      </c>
      <c r="K24" s="2" t="s">
        <v>23</v>
      </c>
      <c r="L24" s="2" t="s">
        <v>24</v>
      </c>
      <c r="M24" s="2" t="s">
        <v>25</v>
      </c>
      <c r="O24" s="2" t="s">
        <v>13</v>
      </c>
      <c r="P24" s="2" t="s">
        <v>26</v>
      </c>
      <c r="Q24" s="1" t="s">
        <v>27</v>
      </c>
      <c r="R24" s="1" t="s">
        <v>28</v>
      </c>
      <c r="S24" s="1" t="s">
        <v>29</v>
      </c>
      <c r="W24" s="1" t="s">
        <v>30</v>
      </c>
      <c r="X24" s="1">
        <f>SUM(Q25:Q425)</f>
        <v>34.710671251638921</v>
      </c>
    </row>
    <row r="25" spans="1:24" x14ac:dyDescent="0.3">
      <c r="A25" s="1">
        <v>0</v>
      </c>
      <c r="B25" s="1">
        <v>10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O25" s="1">
        <f>A25</f>
        <v>0</v>
      </c>
      <c r="P25" s="1">
        <f>G25</f>
        <v>0</v>
      </c>
      <c r="Q25" s="1">
        <f>ABS(K25)</f>
        <v>0</v>
      </c>
      <c r="R25" s="1">
        <f>K25^2</f>
        <v>0</v>
      </c>
      <c r="S25" s="1">
        <f>A25*K25</f>
        <v>0</v>
      </c>
      <c r="W25" s="1" t="s">
        <v>28</v>
      </c>
      <c r="X25" s="1">
        <f>SUM(R25:R425)</f>
        <v>35.081589532804465</v>
      </c>
    </row>
    <row r="26" spans="1:24" x14ac:dyDescent="0.3">
      <c r="A26" s="1" cm="1">
        <f t="array" ref="A26:M125">_xldudf_SCRIPTLAB_CHG3335_PROCESS(A22,B22,B25,C25:G25,H25,J25,I25,K25,L25,M25,C22,D22,E22,F22,G22,H22,I22,J22,K22,L22,A25,10,0.1)</f>
        <v>0.1</v>
      </c>
      <c r="B26" s="1">
        <v>10</v>
      </c>
      <c r="C26" s="1">
        <v>4.5956631087344597</v>
      </c>
      <c r="D26" s="1">
        <v>1.1620724660343251</v>
      </c>
      <c r="E26" s="1">
        <v>0.17877351691098525</v>
      </c>
      <c r="F26" s="1">
        <v>1.7611930335604358E-2</v>
      </c>
      <c r="G26" s="1">
        <v>1.1282227788608332E-3</v>
      </c>
      <c r="H26" s="1">
        <v>6.4547594487088924</v>
      </c>
      <c r="I26" s="1">
        <v>17.999994147340299</v>
      </c>
      <c r="J26" s="1">
        <v>4.5506888892149009E-5</v>
      </c>
      <c r="K26" s="1">
        <v>2.499989762125967</v>
      </c>
      <c r="L26" s="1">
        <v>2.4999984871558003</v>
      </c>
      <c r="M26" s="1">
        <v>27.499988146128196</v>
      </c>
      <c r="O26" s="1">
        <f t="shared" ref="O26:O89" si="0">A26</f>
        <v>0.1</v>
      </c>
      <c r="P26" s="1">
        <f t="shared" ref="P26:P89" si="1">G26</f>
        <v>1.1282227788608332E-3</v>
      </c>
      <c r="Q26" s="1">
        <f t="shared" ref="Q26:Q89" si="2">ABS(K26)</f>
        <v>2.499989762125967</v>
      </c>
      <c r="R26" s="1">
        <f t="shared" ref="R26:R89" si="3">K26^2</f>
        <v>6.249948810734649</v>
      </c>
      <c r="S26" s="1">
        <f>A26*ABS(K26)</f>
        <v>0.2499989762125967</v>
      </c>
      <c r="W26" s="1" t="s">
        <v>29</v>
      </c>
      <c r="X26" s="1">
        <f>SUM(S25:S425)</f>
        <v>416.28646655421124</v>
      </c>
    </row>
    <row r="27" spans="1:24" x14ac:dyDescent="0.3">
      <c r="A27" s="1">
        <v>0.2</v>
      </c>
      <c r="B27" s="1">
        <v>10</v>
      </c>
      <c r="C27" s="1">
        <v>8.0828017309807034</v>
      </c>
      <c r="D27" s="1">
        <v>5.0968942799545252</v>
      </c>
      <c r="E27" s="1">
        <v>2.4385913707724702</v>
      </c>
      <c r="F27" s="1">
        <v>0.89345723274668132</v>
      </c>
      <c r="G27" s="1">
        <v>0.25504089362151516</v>
      </c>
      <c r="H27" s="1">
        <v>7.7711378080703479</v>
      </c>
      <c r="I27" s="1">
        <v>19.381305664254732</v>
      </c>
      <c r="J27" s="1">
        <v>4.8194450139166664E-2</v>
      </c>
      <c r="K27" s="1">
        <v>2.4674181580179062</v>
      </c>
      <c r="L27" s="1">
        <v>2.4788241331595415</v>
      </c>
      <c r="M27" s="1">
        <v>52.417212603164117</v>
      </c>
      <c r="O27" s="1">
        <f t="shared" si="0"/>
        <v>0.2</v>
      </c>
      <c r="P27" s="1">
        <f t="shared" si="1"/>
        <v>0.25504089362151516</v>
      </c>
      <c r="Q27" s="1">
        <f t="shared" si="2"/>
        <v>2.4674181580179062</v>
      </c>
      <c r="R27" s="1">
        <f t="shared" si="3"/>
        <v>6.0881523665164767</v>
      </c>
      <c r="S27" s="1">
        <f t="shared" ref="S27:S90" si="4">A27*ABS(K27)</f>
        <v>0.49348363160358127</v>
      </c>
    </row>
    <row r="28" spans="1:24" x14ac:dyDescent="0.3">
      <c r="A28" s="1">
        <v>0.3</v>
      </c>
      <c r="B28" s="1">
        <v>10</v>
      </c>
      <c r="C28" s="1">
        <v>9.0377886646800007</v>
      </c>
      <c r="D28" s="1">
        <v>7.4787267241870046</v>
      </c>
      <c r="E28" s="1">
        <v>5.3740446324778013</v>
      </c>
      <c r="F28" s="1">
        <v>3.2628420319977809</v>
      </c>
      <c r="G28" s="1">
        <v>1.6613295616014248</v>
      </c>
      <c r="H28" s="1">
        <v>7.8914779277613993</v>
      </c>
      <c r="I28" s="1">
        <v>18.334999576610439</v>
      </c>
      <c r="J28" s="1">
        <v>0.60499050564547485</v>
      </c>
      <c r="K28" s="1">
        <v>1.9913363653681952</v>
      </c>
      <c r="L28" s="1">
        <v>2.0780741166161243</v>
      </c>
      <c r="M28" s="1">
        <v>75.133668411279459</v>
      </c>
      <c r="O28" s="1">
        <f t="shared" si="0"/>
        <v>0.3</v>
      </c>
      <c r="P28" s="1">
        <f t="shared" si="1"/>
        <v>1.6613295616014248</v>
      </c>
      <c r="Q28" s="1">
        <f t="shared" si="2"/>
        <v>1.9913363653681952</v>
      </c>
      <c r="R28" s="1">
        <f t="shared" si="3"/>
        <v>3.9654205200378145</v>
      </c>
      <c r="S28" s="1">
        <f t="shared" si="4"/>
        <v>0.59740090961045855</v>
      </c>
    </row>
    <row r="29" spans="1:24" x14ac:dyDescent="0.3">
      <c r="A29" s="1">
        <v>0.4</v>
      </c>
      <c r="B29" s="1">
        <v>10</v>
      </c>
      <c r="C29" s="1">
        <v>9.1677706036721993</v>
      </c>
      <c r="D29" s="1">
        <v>8.1905071143469055</v>
      </c>
      <c r="E29" s="1">
        <v>6.8487865760732882</v>
      </c>
      <c r="F29" s="1">
        <v>5.179083504196111</v>
      </c>
      <c r="G29" s="1">
        <v>3.4671973685164428</v>
      </c>
      <c r="H29" s="1">
        <v>5.9240697485796812</v>
      </c>
      <c r="I29" s="1">
        <v>11.310791056189011</v>
      </c>
      <c r="J29" s="1">
        <v>1.9546979154750912</v>
      </c>
      <c r="K29" s="1">
        <v>0.69709619189998184</v>
      </c>
      <c r="L29" s="1">
        <v>0.84824220843685949</v>
      </c>
      <c r="M29" s="1">
        <v>88.439591142091487</v>
      </c>
      <c r="O29" s="1">
        <f t="shared" si="0"/>
        <v>0.4</v>
      </c>
      <c r="P29" s="1">
        <f t="shared" si="1"/>
        <v>3.4671973685164428</v>
      </c>
      <c r="Q29" s="1">
        <f t="shared" si="2"/>
        <v>0.69709619189998184</v>
      </c>
      <c r="R29" s="1">
        <f t="shared" si="3"/>
        <v>0.4859431007614563</v>
      </c>
      <c r="S29" s="1">
        <f t="shared" si="4"/>
        <v>0.27883847675999274</v>
      </c>
    </row>
    <row r="30" spans="1:24" x14ac:dyDescent="0.3">
      <c r="A30" s="1">
        <v>0.5</v>
      </c>
      <c r="B30" s="1">
        <v>10</v>
      </c>
      <c r="C30" s="1">
        <v>8.910705563690005</v>
      </c>
      <c r="D30" s="1">
        <v>8.0364599326361699</v>
      </c>
      <c r="E30" s="1">
        <v>7.0110589266207075</v>
      </c>
      <c r="F30" s="1">
        <v>5.7155078200009273</v>
      </c>
      <c r="G30" s="1">
        <v>4.2464694170829089</v>
      </c>
      <c r="H30" s="1">
        <v>2.2944726087904295</v>
      </c>
      <c r="I30" s="1">
        <v>1.9345606603707024</v>
      </c>
      <c r="J30" s="1">
        <v>3.2800395893724494</v>
      </c>
      <c r="K30" s="1">
        <v>-0.67533224793397428</v>
      </c>
      <c r="L30" s="1">
        <v>-0.56287788192344435</v>
      </c>
      <c r="M30" s="1">
        <v>87.494415561084054</v>
      </c>
      <c r="O30" s="1">
        <f t="shared" si="0"/>
        <v>0.5</v>
      </c>
      <c r="P30" s="1">
        <f t="shared" si="1"/>
        <v>4.2464694170829089</v>
      </c>
      <c r="Q30" s="1">
        <f t="shared" si="2"/>
        <v>0.67533224793397428</v>
      </c>
      <c r="R30" s="1">
        <f t="shared" si="3"/>
        <v>0.45607364509955489</v>
      </c>
      <c r="S30" s="1">
        <f t="shared" si="4"/>
        <v>0.33766612396698714</v>
      </c>
    </row>
    <row r="31" spans="1:24" x14ac:dyDescent="0.3">
      <c r="A31" s="1">
        <v>0.6</v>
      </c>
      <c r="B31" s="1">
        <v>10</v>
      </c>
      <c r="C31" s="1">
        <v>8.2005881814397785</v>
      </c>
      <c r="D31" s="1">
        <v>7.3765897699683274</v>
      </c>
      <c r="E31" s="1">
        <v>6.4652129452206193</v>
      </c>
      <c r="F31" s="1">
        <v>5.3257866369776838</v>
      </c>
      <c r="G31" s="1">
        <v>4.0190244768883856</v>
      </c>
      <c r="H31" s="1">
        <v>-0.73168627245380358</v>
      </c>
      <c r="I31" s="1">
        <v>-3.9212619220781439</v>
      </c>
      <c r="J31" s="1">
        <v>3.8700713883759841</v>
      </c>
      <c r="K31" s="1">
        <v>-1.3477620234909362</v>
      </c>
      <c r="L31" s="1">
        <v>-1.3177548883811152</v>
      </c>
      <c r="M31" s="1">
        <v>76.353134226439337</v>
      </c>
      <c r="O31" s="1">
        <f t="shared" si="0"/>
        <v>0.6</v>
      </c>
      <c r="P31" s="1">
        <f t="shared" si="1"/>
        <v>4.0190244768883856</v>
      </c>
      <c r="Q31" s="1">
        <f t="shared" si="2"/>
        <v>1.3477620234909362</v>
      </c>
      <c r="R31" s="1">
        <f t="shared" si="3"/>
        <v>1.8164624719643829</v>
      </c>
      <c r="S31" s="1">
        <f t="shared" si="4"/>
        <v>0.8086572140945617</v>
      </c>
    </row>
    <row r="32" spans="1:24" x14ac:dyDescent="0.3">
      <c r="A32" s="1">
        <v>0.70000000000000007</v>
      </c>
      <c r="B32" s="1">
        <v>10</v>
      </c>
      <c r="C32" s="1">
        <v>6.8577890769861449</v>
      </c>
      <c r="D32" s="1">
        <v>6.5289712922391461</v>
      </c>
      <c r="E32" s="1">
        <v>5.6460531533582712</v>
      </c>
      <c r="F32" s="1">
        <v>4.5651331279100962</v>
      </c>
      <c r="G32" s="1">
        <v>3.3488133021390167</v>
      </c>
      <c r="H32" s="1">
        <v>-1.9040185302582329</v>
      </c>
      <c r="I32" s="1">
        <v>-4.8875334289972328</v>
      </c>
      <c r="J32" s="1">
        <v>3.7429059722068754</v>
      </c>
      <c r="K32" s="1">
        <v>-1.2786512008930613</v>
      </c>
      <c r="L32" s="1">
        <v>-1.3103322011896958</v>
      </c>
      <c r="M32" s="1">
        <v>62.759745453858763</v>
      </c>
      <c r="O32" s="1">
        <f t="shared" si="0"/>
        <v>0.70000000000000007</v>
      </c>
      <c r="P32" s="1">
        <f t="shared" si="1"/>
        <v>3.3488133021390167</v>
      </c>
      <c r="Q32" s="1">
        <f t="shared" si="2"/>
        <v>1.2786512008930613</v>
      </c>
      <c r="R32" s="1">
        <f t="shared" si="3"/>
        <v>1.6349488935452678</v>
      </c>
      <c r="S32" s="1">
        <f t="shared" si="4"/>
        <v>0.89505584062514298</v>
      </c>
    </row>
    <row r="33" spans="1:19" x14ac:dyDescent="0.3">
      <c r="A33" s="1">
        <v>0.8</v>
      </c>
      <c r="B33" s="1">
        <v>10</v>
      </c>
      <c r="C33" s="1">
        <v>5.0748612960052437</v>
      </c>
      <c r="D33" s="1">
        <v>5.9508350280186324</v>
      </c>
      <c r="E33" s="1">
        <v>4.829773633971671</v>
      </c>
      <c r="F33" s="1">
        <v>3.8254149450208743</v>
      </c>
      <c r="G33" s="1">
        <v>2.688805276826602</v>
      </c>
      <c r="H33" s="1">
        <v>-1.4671957745895183</v>
      </c>
      <c r="I33" s="1">
        <v>-2.6287133528604794</v>
      </c>
      <c r="J33" s="1">
        <v>3.2465791293009576</v>
      </c>
      <c r="K33" s="1">
        <v>-0.80219553288303613</v>
      </c>
      <c r="L33" s="1">
        <v>-0.85736302636209771</v>
      </c>
      <c r="M33" s="1">
        <v>52.416542679583557</v>
      </c>
      <c r="O33" s="1">
        <f t="shared" si="0"/>
        <v>0.8</v>
      </c>
      <c r="P33" s="1">
        <f t="shared" si="1"/>
        <v>2.688805276826602</v>
      </c>
      <c r="Q33" s="1">
        <f t="shared" si="2"/>
        <v>0.80219553288303613</v>
      </c>
      <c r="R33" s="1">
        <f t="shared" si="3"/>
        <v>0.64351767297749829</v>
      </c>
      <c r="S33" s="1">
        <f t="shared" si="4"/>
        <v>0.64175642630642893</v>
      </c>
    </row>
    <row r="34" spans="1:19" x14ac:dyDescent="0.3">
      <c r="A34" s="1">
        <v>0.9</v>
      </c>
      <c r="B34" s="1">
        <v>10</v>
      </c>
      <c r="C34" s="1">
        <v>3.7679054815389041</v>
      </c>
      <c r="D34" s="1">
        <v>5.575711086318611</v>
      </c>
      <c r="E34" s="1">
        <v>4.1810320270531891</v>
      </c>
      <c r="F34" s="1">
        <v>3.3161162449609369</v>
      </c>
      <c r="G34" s="1">
        <v>2.2652598064215939</v>
      </c>
      <c r="H34" s="1">
        <v>-0.26394531419063649</v>
      </c>
      <c r="I34" s="1">
        <v>0.62138388111114973</v>
      </c>
      <c r="J34" s="1">
        <v>2.7202255618739843</v>
      </c>
      <c r="K34" s="1">
        <v>-0.26745221939202901</v>
      </c>
      <c r="L34" s="1">
        <v>-0.3163001510258634</v>
      </c>
      <c r="M34" s="1">
        <v>47.399122675278093</v>
      </c>
      <c r="O34" s="1">
        <f t="shared" si="0"/>
        <v>0.9</v>
      </c>
      <c r="P34" s="1">
        <f t="shared" si="1"/>
        <v>2.2652598064215939</v>
      </c>
      <c r="Q34" s="1">
        <f t="shared" si="2"/>
        <v>0.26745221939202901</v>
      </c>
      <c r="R34" s="1">
        <f t="shared" si="3"/>
        <v>7.1530689657722024E-2</v>
      </c>
      <c r="S34" s="1">
        <f t="shared" si="4"/>
        <v>0.24070699745282612</v>
      </c>
    </row>
    <row r="35" spans="1:19" x14ac:dyDescent="0.3">
      <c r="A35" s="1">
        <v>1</v>
      </c>
      <c r="B35" s="1">
        <v>10</v>
      </c>
      <c r="C35" s="1">
        <v>3.7269462402471341</v>
      </c>
      <c r="D35" s="1">
        <v>4.9669306313216284</v>
      </c>
      <c r="E35" s="1">
        <v>3.842859722473686</v>
      </c>
      <c r="F35" s="1">
        <v>3.0394202376283204</v>
      </c>
      <c r="G35" s="1">
        <v>2.0970201849904182</v>
      </c>
      <c r="H35" s="1">
        <v>0.94901578526332275</v>
      </c>
      <c r="I35" s="1">
        <v>3.3096796480125974</v>
      </c>
      <c r="J35" s="1">
        <v>2.3531959968883358</v>
      </c>
      <c r="K35" s="1">
        <v>0.11919187821002984</v>
      </c>
      <c r="L35" s="1">
        <v>8.9555212406570828E-2</v>
      </c>
      <c r="M35" s="1">
        <v>47.013495241469279</v>
      </c>
      <c r="O35" s="1">
        <f t="shared" si="0"/>
        <v>1</v>
      </c>
      <c r="P35" s="1">
        <f t="shared" si="1"/>
        <v>2.0970201849904182</v>
      </c>
      <c r="Q35" s="1">
        <f t="shared" si="2"/>
        <v>0.11919187821002984</v>
      </c>
      <c r="R35" s="1">
        <f t="shared" si="3"/>
        <v>1.4206703831234587E-2</v>
      </c>
      <c r="S35" s="1">
        <f t="shared" si="4"/>
        <v>0.11919187821002984</v>
      </c>
    </row>
    <row r="36" spans="1:19" x14ac:dyDescent="0.3">
      <c r="A36" s="1">
        <v>1.1000000000000001</v>
      </c>
      <c r="B36" s="1">
        <v>10</v>
      </c>
      <c r="C36" s="1">
        <v>4.6465398428934064</v>
      </c>
      <c r="D36" s="1">
        <v>4.3845931413459471</v>
      </c>
      <c r="E36" s="1">
        <v>3.6699394199135087</v>
      </c>
      <c r="F36" s="1">
        <v>2.9193072093776169</v>
      </c>
      <c r="G36" s="1">
        <v>2.0893525409310989</v>
      </c>
      <c r="H36" s="1">
        <v>1.783343864374719</v>
      </c>
      <c r="I36" s="1">
        <v>4.887211456875634</v>
      </c>
      <c r="J36" s="1">
        <v>2.1780427228089412</v>
      </c>
      <c r="K36" s="1">
        <v>0.31174274490823706</v>
      </c>
      <c r="L36" s="1">
        <v>0.30010237089441283</v>
      </c>
      <c r="M36" s="1">
        <v>49.41126301283721</v>
      </c>
      <c r="O36" s="1">
        <f t="shared" si="0"/>
        <v>1.1000000000000001</v>
      </c>
      <c r="P36" s="1">
        <f t="shared" si="1"/>
        <v>2.0893525409310989</v>
      </c>
      <c r="Q36" s="1">
        <f t="shared" si="2"/>
        <v>0.31174274490823706</v>
      </c>
      <c r="R36" s="1">
        <f t="shared" si="3"/>
        <v>9.7183539002922162E-2</v>
      </c>
      <c r="S36" s="1">
        <f t="shared" si="4"/>
        <v>0.34291701939906077</v>
      </c>
    </row>
    <row r="37" spans="1:19" x14ac:dyDescent="0.3">
      <c r="A37" s="1">
        <v>1.2</v>
      </c>
      <c r="B37" s="1">
        <v>10</v>
      </c>
      <c r="C37" s="1">
        <v>5.742333378922706</v>
      </c>
      <c r="D37" s="1">
        <v>4.2525323090916958</v>
      </c>
      <c r="E37" s="1">
        <v>3.5359354512208014</v>
      </c>
      <c r="F37" s="1">
        <v>2.8667527325964617</v>
      </c>
      <c r="G37" s="1">
        <v>2.138891595979346</v>
      </c>
      <c r="H37" s="1">
        <v>2.2008415586981118</v>
      </c>
      <c r="I37" s="1">
        <v>5.5361835455319017</v>
      </c>
      <c r="J37" s="1">
        <v>2.1366350628499764</v>
      </c>
      <c r="K37" s="1">
        <v>0.36301660790106949</v>
      </c>
      <c r="L37" s="1">
        <v>0.36202567438224698</v>
      </c>
      <c r="M37" s="1">
        <v>52.895164786990989</v>
      </c>
      <c r="O37" s="1">
        <f t="shared" si="0"/>
        <v>1.2</v>
      </c>
      <c r="P37" s="1">
        <f t="shared" si="1"/>
        <v>2.138891595979346</v>
      </c>
      <c r="Q37" s="1">
        <f t="shared" si="2"/>
        <v>0.36301660790106949</v>
      </c>
      <c r="R37" s="1">
        <f t="shared" si="3"/>
        <v>0.13178105761199882</v>
      </c>
      <c r="S37" s="1">
        <f t="shared" si="4"/>
        <v>0.43561992948128336</v>
      </c>
    </row>
    <row r="38" spans="1:19" x14ac:dyDescent="0.3">
      <c r="A38" s="1">
        <v>1.3</v>
      </c>
      <c r="B38" s="1">
        <v>10</v>
      </c>
      <c r="C38" s="1">
        <v>6.5890381245907497</v>
      </c>
      <c r="D38" s="1">
        <v>4.505080738619526</v>
      </c>
      <c r="E38" s="1">
        <v>3.5028850554328481</v>
      </c>
      <c r="F38" s="1">
        <v>2.8326707525991153</v>
      </c>
      <c r="G38" s="1">
        <v>2.1844832368344851</v>
      </c>
      <c r="H38" s="1">
        <v>2.3432389201336297</v>
      </c>
      <c r="I38" s="1">
        <v>5.6888623963289451</v>
      </c>
      <c r="J38" s="1">
        <v>2.1550463156045914</v>
      </c>
      <c r="K38" s="1">
        <v>0.34781650371617934</v>
      </c>
      <c r="L38" s="1">
        <v>0.35056635274710457</v>
      </c>
      <c r="M38" s="1">
        <v>56.469845570886939</v>
      </c>
      <c r="O38" s="1">
        <f t="shared" si="0"/>
        <v>1.3</v>
      </c>
      <c r="P38" s="1">
        <f t="shared" si="1"/>
        <v>2.1844832368344851</v>
      </c>
      <c r="Q38" s="1">
        <f t="shared" si="2"/>
        <v>0.34781650371617934</v>
      </c>
      <c r="R38" s="1">
        <f t="shared" si="3"/>
        <v>0.12097632025734699</v>
      </c>
      <c r="S38" s="1">
        <f t="shared" si="4"/>
        <v>0.45216145483103315</v>
      </c>
    </row>
    <row r="39" spans="1:19" x14ac:dyDescent="0.3">
      <c r="A39" s="1">
        <v>1.4</v>
      </c>
      <c r="B39" s="1">
        <v>10</v>
      </c>
      <c r="C39" s="1">
        <v>7.1387210581487466</v>
      </c>
      <c r="D39" s="1">
        <v>4.8950164932463727</v>
      </c>
      <c r="E39" s="1">
        <v>3.5981363488825768</v>
      </c>
      <c r="F39" s="1">
        <v>2.8287542828825427</v>
      </c>
      <c r="G39" s="1">
        <v>2.2121942480955377</v>
      </c>
      <c r="H39" s="1">
        <v>2.3700549140665004</v>
      </c>
      <c r="I39" s="1">
        <v>5.6957893869980909</v>
      </c>
      <c r="J39" s="1">
        <v>2.1846105939951657</v>
      </c>
      <c r="K39" s="1">
        <v>0.3182016279231199</v>
      </c>
      <c r="L39" s="1">
        <v>0.3210669148942995</v>
      </c>
      <c r="M39" s="1">
        <v>59.784900811065739</v>
      </c>
      <c r="O39" s="1">
        <f t="shared" si="0"/>
        <v>1.4</v>
      </c>
      <c r="P39" s="1">
        <f t="shared" si="1"/>
        <v>2.2121942480955377</v>
      </c>
      <c r="Q39" s="1">
        <f t="shared" si="2"/>
        <v>0.3182016279231199</v>
      </c>
      <c r="R39" s="1">
        <f t="shared" si="3"/>
        <v>0.10125227601292364</v>
      </c>
      <c r="S39" s="1">
        <f t="shared" si="4"/>
        <v>0.44548227909236782</v>
      </c>
    </row>
    <row r="40" spans="1:19" x14ac:dyDescent="0.3">
      <c r="A40" s="1">
        <v>1.5</v>
      </c>
      <c r="B40" s="1">
        <v>10</v>
      </c>
      <c r="C40" s="1">
        <v>7.4744039496827819</v>
      </c>
      <c r="D40" s="1">
        <v>5.2717371913721349</v>
      </c>
      <c r="E40" s="1">
        <v>3.7814303155498599</v>
      </c>
      <c r="F40" s="1">
        <v>2.8729386542193165</v>
      </c>
      <c r="G40" s="1">
        <v>2.2358695579246435</v>
      </c>
      <c r="H40" s="1">
        <v>2.3745330584940985</v>
      </c>
      <c r="I40" s="1">
        <v>5.7029711245912704</v>
      </c>
      <c r="J40" s="1">
        <v>2.2105117538025185</v>
      </c>
      <c r="K40" s="1">
        <v>0.29200382514670764</v>
      </c>
      <c r="L40" s="1">
        <v>0.29451052107275855</v>
      </c>
      <c r="M40" s="1">
        <v>62.819929474065155</v>
      </c>
      <c r="O40" s="1">
        <f t="shared" si="0"/>
        <v>1.5</v>
      </c>
      <c r="P40" s="1">
        <f t="shared" si="1"/>
        <v>2.2358695579246435</v>
      </c>
      <c r="Q40" s="1">
        <f t="shared" si="2"/>
        <v>0.29200382514670764</v>
      </c>
      <c r="R40" s="1">
        <f t="shared" si="3"/>
        <v>8.5266233900309005E-2</v>
      </c>
      <c r="S40" s="1">
        <f t="shared" si="4"/>
        <v>0.43800573772006146</v>
      </c>
    </row>
    <row r="41" spans="1:19" x14ac:dyDescent="0.3">
      <c r="A41" s="1">
        <v>1.6</v>
      </c>
      <c r="B41" s="1">
        <v>10</v>
      </c>
      <c r="C41" s="1">
        <v>7.6774955690209161</v>
      </c>
      <c r="D41" s="1">
        <v>5.5836317648224023</v>
      </c>
      <c r="E41" s="1">
        <v>4.0026558193365167</v>
      </c>
      <c r="F41" s="1">
        <v>2.965399358889643</v>
      </c>
      <c r="G41" s="1">
        <v>2.2722519659575746</v>
      </c>
      <c r="H41" s="1">
        <v>2.3753284841805518</v>
      </c>
      <c r="I41" s="1">
        <v>5.6953662835994301</v>
      </c>
      <c r="J41" s="1">
        <v>2.2386771808180561</v>
      </c>
      <c r="K41" s="1">
        <v>0.26455223254637295</v>
      </c>
      <c r="L41" s="1">
        <v>0.26766235137655547</v>
      </c>
      <c r="M41" s="1">
        <v>65.59445117442435</v>
      </c>
      <c r="O41" s="1">
        <f t="shared" si="0"/>
        <v>1.6</v>
      </c>
      <c r="P41" s="1">
        <f t="shared" si="1"/>
        <v>2.2722519659575746</v>
      </c>
      <c r="Q41" s="1">
        <f t="shared" si="2"/>
        <v>0.26455223254637295</v>
      </c>
      <c r="R41" s="1">
        <f t="shared" si="3"/>
        <v>6.9987883745270194E-2</v>
      </c>
      <c r="S41" s="1">
        <f t="shared" si="4"/>
        <v>0.42328357207419676</v>
      </c>
    </row>
    <row r="42" spans="1:19" x14ac:dyDescent="0.3">
      <c r="A42" s="1">
        <v>1.7</v>
      </c>
      <c r="B42" s="1">
        <v>10</v>
      </c>
      <c r="C42" s="1">
        <v>7.7969138523360053</v>
      </c>
      <c r="D42" s="1">
        <v>5.8193970090850184</v>
      </c>
      <c r="E42" s="1">
        <v>4.2212062726752455</v>
      </c>
      <c r="F42" s="1">
        <v>3.0906181285426797</v>
      </c>
      <c r="G42" s="1">
        <v>2.3283737645074196</v>
      </c>
      <c r="H42" s="1">
        <v>2.3513759613169944</v>
      </c>
      <c r="I42" s="1">
        <v>5.6021378936797435</v>
      </c>
      <c r="J42" s="1">
        <v>2.2790514822791508</v>
      </c>
      <c r="K42" s="1">
        <v>0.22571357071355849</v>
      </c>
      <c r="L42" s="1">
        <v>0.23031091132307055</v>
      </c>
      <c r="M42" s="1">
        <v>68.038972087563423</v>
      </c>
      <c r="O42" s="1">
        <f t="shared" si="0"/>
        <v>1.7</v>
      </c>
      <c r="P42" s="1">
        <f t="shared" si="1"/>
        <v>2.3283737645074196</v>
      </c>
      <c r="Q42" s="1">
        <f t="shared" si="2"/>
        <v>0.22571357071355849</v>
      </c>
      <c r="R42" s="1">
        <f t="shared" si="3"/>
        <v>5.0946616004264568E-2</v>
      </c>
      <c r="S42" s="1">
        <f t="shared" si="4"/>
        <v>0.3837130702130494</v>
      </c>
    </row>
    <row r="43" spans="1:19" x14ac:dyDescent="0.3">
      <c r="A43" s="1">
        <v>1.8</v>
      </c>
      <c r="B43" s="1">
        <v>10</v>
      </c>
      <c r="C43" s="1">
        <v>7.8553700384320173</v>
      </c>
      <c r="D43" s="1">
        <v>5.9774788138940202</v>
      </c>
      <c r="E43" s="1">
        <v>4.4056807604563488</v>
      </c>
      <c r="F43" s="1">
        <v>3.2235603618405402</v>
      </c>
      <c r="G43" s="1">
        <v>2.3988791710678874</v>
      </c>
      <c r="H43" s="1">
        <v>2.2791727027435833</v>
      </c>
      <c r="I43" s="1">
        <v>5.3768444438857976</v>
      </c>
      <c r="J43" s="1">
        <v>2.3353106593211428</v>
      </c>
      <c r="K43" s="1">
        <v>0.17093766278168276</v>
      </c>
      <c r="L43" s="1">
        <v>0.17706770577326258</v>
      </c>
      <c r="M43" s="1">
        <v>70.00742601596184</v>
      </c>
      <c r="O43" s="1">
        <f t="shared" si="0"/>
        <v>1.8</v>
      </c>
      <c r="P43" s="1">
        <f t="shared" si="1"/>
        <v>2.3988791710678874</v>
      </c>
      <c r="Q43" s="1">
        <f t="shared" si="2"/>
        <v>0.17093766278168276</v>
      </c>
      <c r="R43" s="1">
        <f t="shared" si="3"/>
        <v>2.9219684557264293E-2</v>
      </c>
      <c r="S43" s="1">
        <f t="shared" si="4"/>
        <v>0.30768779300702898</v>
      </c>
    </row>
    <row r="44" spans="1:19" x14ac:dyDescent="0.3">
      <c r="A44" s="1">
        <v>1.9</v>
      </c>
      <c r="B44" s="1">
        <v>10</v>
      </c>
      <c r="C44" s="1">
        <v>7.8624786100307054</v>
      </c>
      <c r="D44" s="1">
        <v>6.0592866904063492</v>
      </c>
      <c r="E44" s="1">
        <v>4.5347409391905353</v>
      </c>
      <c r="F44" s="1">
        <v>3.3379768757631481</v>
      </c>
      <c r="G44" s="1">
        <v>2.4697126751120959</v>
      </c>
      <c r="H44" s="1">
        <v>2.1547067957279342</v>
      </c>
      <c r="I44" s="1">
        <v>5.0331335040261367</v>
      </c>
      <c r="J44" s="1">
        <v>2.4018613198944614</v>
      </c>
      <c r="K44" s="1">
        <v>0.10494021907624562</v>
      </c>
      <c r="L44" s="1">
        <v>0.11174444374249548</v>
      </c>
      <c r="M44" s="1">
        <v>71.358945974193759</v>
      </c>
      <c r="O44" s="1">
        <f t="shared" si="0"/>
        <v>1.9</v>
      </c>
      <c r="P44" s="1">
        <f t="shared" si="1"/>
        <v>2.4697126751120959</v>
      </c>
      <c r="Q44" s="1">
        <f t="shared" si="2"/>
        <v>0.10494021907624562</v>
      </c>
      <c r="R44" s="1">
        <f t="shared" si="3"/>
        <v>1.1012449579770425E-2</v>
      </c>
      <c r="S44" s="1">
        <f t="shared" si="4"/>
        <v>0.19938641624486667</v>
      </c>
    </row>
    <row r="45" spans="1:19" x14ac:dyDescent="0.3">
      <c r="A45" s="1">
        <v>2</v>
      </c>
      <c r="B45" s="1">
        <v>10</v>
      </c>
      <c r="C45" s="1">
        <v>7.8251445519518708</v>
      </c>
      <c r="D45" s="1">
        <v>6.0708038404259703</v>
      </c>
      <c r="E45" s="1">
        <v>4.5995269757019219</v>
      </c>
      <c r="F45" s="1">
        <v>3.4150469689103979</v>
      </c>
      <c r="G45" s="1">
        <v>2.5257182618046232</v>
      </c>
      <c r="H45" s="1">
        <v>1.9978132323982545</v>
      </c>
      <c r="I45" s="1">
        <v>4.6390137078739553</v>
      </c>
      <c r="J45" s="1">
        <v>2.4667571493704119</v>
      </c>
      <c r="K45" s="1">
        <v>3.9282632365657211E-2</v>
      </c>
      <c r="L45" s="1">
        <v>4.5455056172126973E-2</v>
      </c>
      <c r="M45" s="1">
        <v>72.04144550886322</v>
      </c>
      <c r="O45" s="1">
        <f t="shared" si="0"/>
        <v>2</v>
      </c>
      <c r="P45" s="1">
        <f t="shared" si="1"/>
        <v>2.5257182618046232</v>
      </c>
      <c r="Q45" s="1">
        <f t="shared" si="2"/>
        <v>3.9282632365657211E-2</v>
      </c>
      <c r="R45" s="1">
        <f t="shared" si="3"/>
        <v>1.5431252055753794E-3</v>
      </c>
      <c r="S45" s="1">
        <f t="shared" si="4"/>
        <v>7.8565264731314421E-2</v>
      </c>
    </row>
    <row r="46" spans="1:19" x14ac:dyDescent="0.3">
      <c r="A46" s="1">
        <v>2.1</v>
      </c>
      <c r="B46" s="1">
        <v>10</v>
      </c>
      <c r="C46" s="1">
        <v>7.7533338972262538</v>
      </c>
      <c r="D46" s="1">
        <v>6.0244274265890247</v>
      </c>
      <c r="E46" s="1">
        <v>4.6039033025223084</v>
      </c>
      <c r="F46" s="1">
        <v>3.4481797186204091</v>
      </c>
      <c r="G46" s="1">
        <v>2.5576371682516599</v>
      </c>
      <c r="H46" s="1">
        <v>1.8423025718592871</v>
      </c>
      <c r="I46" s="1">
        <v>4.2823712933646636</v>
      </c>
      <c r="J46" s="1">
        <v>2.5177344989851607</v>
      </c>
      <c r="K46" s="1">
        <v>-1.3525574810067552E-2</v>
      </c>
      <c r="L46" s="1">
        <v>-9.1023146643518515E-3</v>
      </c>
      <c r="M46" s="1">
        <v>72.128956751382447</v>
      </c>
      <c r="O46" s="1">
        <f t="shared" si="0"/>
        <v>2.1</v>
      </c>
      <c r="P46" s="1">
        <f t="shared" si="1"/>
        <v>2.5576371682516599</v>
      </c>
      <c r="Q46" s="1">
        <f t="shared" si="2"/>
        <v>1.3525574810067552E-2</v>
      </c>
      <c r="R46" s="1">
        <f t="shared" si="3"/>
        <v>1.8294117394273388E-4</v>
      </c>
      <c r="S46" s="1">
        <f t="shared" si="4"/>
        <v>2.8403707101141859E-2</v>
      </c>
    </row>
    <row r="47" spans="1:19" x14ac:dyDescent="0.3">
      <c r="A47" s="1">
        <v>2.2000000000000002</v>
      </c>
      <c r="B47" s="1">
        <v>10</v>
      </c>
      <c r="C47" s="1">
        <v>7.6617072801914601</v>
      </c>
      <c r="D47" s="1">
        <v>5.9383780501129451</v>
      </c>
      <c r="E47" s="1">
        <v>4.5614122116628453</v>
      </c>
      <c r="F47" s="1">
        <v>3.442184561567367</v>
      </c>
      <c r="G47" s="1">
        <v>2.5646486224778124</v>
      </c>
      <c r="H47" s="1">
        <v>1.7201840049209596</v>
      </c>
      <c r="I47" s="1">
        <v>4.0319477556026238</v>
      </c>
      <c r="J47" s="1">
        <v>2.5474380049110183</v>
      </c>
      <c r="K47" s="1">
        <v>-4.5493181519129067E-2</v>
      </c>
      <c r="L47" s="1">
        <v>-4.3322258374962175E-2</v>
      </c>
      <c r="M47" s="1">
        <v>71.799144941426533</v>
      </c>
      <c r="O47" s="1">
        <f t="shared" si="0"/>
        <v>2.2000000000000002</v>
      </c>
      <c r="P47" s="1">
        <f t="shared" si="1"/>
        <v>2.5646486224778124</v>
      </c>
      <c r="Q47" s="1">
        <f t="shared" si="2"/>
        <v>4.5493181519129067E-2</v>
      </c>
      <c r="R47" s="1">
        <f t="shared" si="3"/>
        <v>2.0696295647324265E-3</v>
      </c>
      <c r="S47" s="1">
        <f t="shared" si="4"/>
        <v>0.10008499934208395</v>
      </c>
    </row>
    <row r="48" spans="1:19" x14ac:dyDescent="0.3">
      <c r="A48" s="1">
        <v>2.2999999999999998</v>
      </c>
      <c r="B48" s="1">
        <v>10</v>
      </c>
      <c r="C48" s="1">
        <v>7.5679707485543943</v>
      </c>
      <c r="D48" s="1">
        <v>5.8338543454032292</v>
      </c>
      <c r="E48" s="1">
        <v>4.4903162521000963</v>
      </c>
      <c r="F48" s="1">
        <v>3.4086733603999115</v>
      </c>
      <c r="G48" s="1">
        <v>2.5523623530595847</v>
      </c>
      <c r="H48" s="1">
        <v>1.6497933959655156</v>
      </c>
      <c r="I48" s="1">
        <v>3.9158779551568337</v>
      </c>
      <c r="J48" s="1">
        <v>2.5552080966625712</v>
      </c>
      <c r="K48" s="1">
        <v>-5.5316802218322803E-2</v>
      </c>
      <c r="L48" s="1">
        <v>-5.5243332483441154E-2</v>
      </c>
      <c r="M48" s="1">
        <v>71.272997264699057</v>
      </c>
      <c r="O48" s="1">
        <f t="shared" si="0"/>
        <v>2.2999999999999998</v>
      </c>
      <c r="P48" s="1">
        <f t="shared" si="1"/>
        <v>2.5523623530595847</v>
      </c>
      <c r="Q48" s="1">
        <f t="shared" si="2"/>
        <v>5.5316802218322803E-2</v>
      </c>
      <c r="R48" s="1">
        <f t="shared" si="3"/>
        <v>3.0599486076610424E-3</v>
      </c>
      <c r="S48" s="1">
        <f t="shared" si="4"/>
        <v>0.12722864510214243</v>
      </c>
    </row>
    <row r="49" spans="1:19" x14ac:dyDescent="0.3">
      <c r="A49" s="1">
        <v>2.4</v>
      </c>
      <c r="B49" s="1">
        <v>10</v>
      </c>
      <c r="C49" s="1">
        <v>7.4890463512677776</v>
      </c>
      <c r="D49" s="1">
        <v>5.7312633099008155</v>
      </c>
      <c r="E49" s="1">
        <v>4.4088476671813028</v>
      </c>
      <c r="F49" s="1">
        <v>3.360922244454009</v>
      </c>
      <c r="G49" s="1">
        <v>2.5289417568296737</v>
      </c>
      <c r="H49" s="1">
        <v>1.632852406671663</v>
      </c>
      <c r="I49" s="1">
        <v>3.923415044361497</v>
      </c>
      <c r="J49" s="1">
        <v>2.5455728775197977</v>
      </c>
      <c r="K49" s="1">
        <v>-4.7130362605453335E-2</v>
      </c>
      <c r="L49" s="1">
        <v>-4.857501193800795E-2</v>
      </c>
      <c r="M49" s="1">
        <v>70.752600773820447</v>
      </c>
      <c r="O49" s="1">
        <f t="shared" si="0"/>
        <v>2.4</v>
      </c>
      <c r="P49" s="1">
        <f t="shared" si="1"/>
        <v>2.5289417568296737</v>
      </c>
      <c r="Q49" s="1">
        <f t="shared" si="2"/>
        <v>4.7130362605453335E-2</v>
      </c>
      <c r="R49" s="1">
        <f t="shared" si="3"/>
        <v>2.2212710793215141E-3</v>
      </c>
      <c r="S49" s="1">
        <f t="shared" si="4"/>
        <v>0.113112870253088</v>
      </c>
    </row>
    <row r="50" spans="1:19" x14ac:dyDescent="0.3">
      <c r="A50" s="1">
        <v>2.5</v>
      </c>
      <c r="B50" s="1">
        <v>10</v>
      </c>
      <c r="C50" s="1">
        <v>7.4368804091159557</v>
      </c>
      <c r="D50" s="1">
        <v>5.646915538625823</v>
      </c>
      <c r="E50" s="1">
        <v>4.3320824036926355</v>
      </c>
      <c r="F50" s="1">
        <v>3.3103983431435671</v>
      </c>
      <c r="G50" s="1">
        <v>2.5019361337341546</v>
      </c>
      <c r="H50" s="1">
        <v>1.6588661978186023</v>
      </c>
      <c r="I50" s="1">
        <v>4.0206069937457505</v>
      </c>
      <c r="J50" s="1">
        <v>2.5253428598724876</v>
      </c>
      <c r="K50" s="1">
        <v>-2.7644957274025383E-2</v>
      </c>
      <c r="L50" s="1">
        <v>-2.9902385440479406E-2</v>
      </c>
      <c r="M50" s="1">
        <v>70.382059091547674</v>
      </c>
      <c r="O50" s="1">
        <f t="shared" si="0"/>
        <v>2.5</v>
      </c>
      <c r="P50" s="1">
        <f t="shared" si="1"/>
        <v>2.5019361337341546</v>
      </c>
      <c r="Q50" s="1">
        <f t="shared" si="2"/>
        <v>2.7644957274025383E-2</v>
      </c>
      <c r="R50" s="1">
        <f t="shared" si="3"/>
        <v>7.6424366268268895E-4</v>
      </c>
      <c r="S50" s="1">
        <f t="shared" si="4"/>
        <v>6.9112393185063459E-2</v>
      </c>
    </row>
    <row r="51" spans="1:19" x14ac:dyDescent="0.3">
      <c r="A51" s="1">
        <v>2.6</v>
      </c>
      <c r="B51" s="1">
        <v>10</v>
      </c>
      <c r="C51" s="1">
        <v>7.4159629909714972</v>
      </c>
      <c r="D51" s="1">
        <v>5.5910039625133461</v>
      </c>
      <c r="E51" s="1">
        <v>4.2706396626079295</v>
      </c>
      <c r="F51" s="1">
        <v>3.265407199593295</v>
      </c>
      <c r="G51" s="1">
        <v>2.4768114053209902</v>
      </c>
      <c r="H51" s="1">
        <v>1.7120691232994638</v>
      </c>
      <c r="I51" s="1">
        <v>4.1673703450125856</v>
      </c>
      <c r="J51" s="1">
        <v>2.5011180715455912</v>
      </c>
      <c r="K51" s="1">
        <v>-3.561142691333341E-3</v>
      </c>
      <c r="L51" s="1">
        <v>-6.0123640764926378E-3</v>
      </c>
      <c r="M51" s="1">
        <v>70.236717802549592</v>
      </c>
      <c r="O51" s="1">
        <f t="shared" si="0"/>
        <v>2.6</v>
      </c>
      <c r="P51" s="1">
        <f t="shared" si="1"/>
        <v>2.4768114053209902</v>
      </c>
      <c r="Q51" s="1">
        <f t="shared" si="2"/>
        <v>3.561142691333341E-3</v>
      </c>
      <c r="R51" s="1">
        <f t="shared" si="3"/>
        <v>1.2681737268036871E-5</v>
      </c>
      <c r="S51" s="1">
        <f t="shared" si="4"/>
        <v>9.2589709974666874E-3</v>
      </c>
    </row>
    <row r="52" spans="1:19" x14ac:dyDescent="0.3">
      <c r="A52" s="1">
        <v>2.7</v>
      </c>
      <c r="B52" s="1">
        <v>10</v>
      </c>
      <c r="C52" s="1">
        <v>7.4235924174148327</v>
      </c>
      <c r="D52" s="1">
        <v>5.5670547342279102</v>
      </c>
      <c r="E52" s="1">
        <v>4.2305797391618549</v>
      </c>
      <c r="F52" s="1">
        <v>3.231159843904031</v>
      </c>
      <c r="G52" s="1">
        <v>2.4568599389378103</v>
      </c>
      <c r="H52" s="1">
        <v>1.7770095767477598</v>
      </c>
      <c r="I52" s="1">
        <v>4.3285810614045035</v>
      </c>
      <c r="J52" s="1">
        <v>2.4779815996453367</v>
      </c>
      <c r="K52" s="1">
        <v>1.9861032157397759E-2</v>
      </c>
      <c r="L52" s="1">
        <v>1.7660997271665035E-2</v>
      </c>
      <c r="M52" s="1">
        <v>70.332169596528274</v>
      </c>
      <c r="O52" s="1">
        <f t="shared" si="0"/>
        <v>2.7</v>
      </c>
      <c r="P52" s="1">
        <f t="shared" si="1"/>
        <v>2.4568599389378103</v>
      </c>
      <c r="Q52" s="1">
        <f t="shared" si="2"/>
        <v>1.9861032157397759E-2</v>
      </c>
      <c r="R52" s="1">
        <f t="shared" si="3"/>
        <v>3.9446059835718787E-4</v>
      </c>
      <c r="S52" s="1">
        <f t="shared" si="4"/>
        <v>5.3624786824973951E-2</v>
      </c>
    </row>
    <row r="53" spans="1:19" x14ac:dyDescent="0.3">
      <c r="A53" s="1">
        <v>2.8</v>
      </c>
      <c r="B53" s="1">
        <v>10</v>
      </c>
      <c r="C53" s="1">
        <v>7.4522612036387859</v>
      </c>
      <c r="D53" s="1">
        <v>5.5726704171417527</v>
      </c>
      <c r="E53" s="1">
        <v>4.2138008860738472</v>
      </c>
      <c r="F53" s="1">
        <v>3.2103240791946064</v>
      </c>
      <c r="G53" s="1">
        <v>2.4437248034161785</v>
      </c>
      <c r="H53" s="1">
        <v>1.8413695681135624</v>
      </c>
      <c r="I53" s="1">
        <v>4.4782021199872508</v>
      </c>
      <c r="J53" s="1">
        <v>2.4592413740243817</v>
      </c>
      <c r="K53" s="1">
        <v>3.9143982511890663E-2</v>
      </c>
      <c r="L53" s="1">
        <v>3.746757228311326E-2</v>
      </c>
      <c r="M53" s="1">
        <v>70.641255191425159</v>
      </c>
      <c r="O53" s="1">
        <f t="shared" si="0"/>
        <v>2.8</v>
      </c>
      <c r="P53" s="1">
        <f t="shared" si="1"/>
        <v>2.4437248034161785</v>
      </c>
      <c r="Q53" s="1">
        <f t="shared" si="2"/>
        <v>3.9143982511890663E-2</v>
      </c>
      <c r="R53" s="1">
        <f t="shared" si="3"/>
        <v>1.532251366891202E-3</v>
      </c>
      <c r="S53" s="1">
        <f t="shared" si="4"/>
        <v>0.10960315103329385</v>
      </c>
    </row>
    <row r="54" spans="1:19" x14ac:dyDescent="0.3">
      <c r="A54" s="1">
        <v>2.9</v>
      </c>
      <c r="B54" s="1">
        <v>10</v>
      </c>
      <c r="C54" s="1">
        <v>7.492637182510129</v>
      </c>
      <c r="D54" s="1">
        <v>5.6011792107853227</v>
      </c>
      <c r="E54" s="1">
        <v>4.2186170442152955</v>
      </c>
      <c r="F54" s="1">
        <v>3.2034829373217626</v>
      </c>
      <c r="G54" s="1">
        <v>2.4379307730223054</v>
      </c>
      <c r="H54" s="1">
        <v>1.8965426891618571</v>
      </c>
      <c r="I54" s="1">
        <v>4.5990171655238967</v>
      </c>
      <c r="J54" s="1">
        <v>2.4467078552119887</v>
      </c>
      <c r="K54" s="1">
        <v>5.2344899461298056E-2</v>
      </c>
      <c r="L54" s="1">
        <v>5.1328345423367061E-2</v>
      </c>
      <c r="M54" s="1">
        <v>71.110790229556841</v>
      </c>
      <c r="O54" s="1">
        <f t="shared" si="0"/>
        <v>2.9</v>
      </c>
      <c r="P54" s="1">
        <f t="shared" si="1"/>
        <v>2.4379307730223054</v>
      </c>
      <c r="Q54" s="1">
        <f t="shared" si="2"/>
        <v>5.2344899461298056E-2</v>
      </c>
      <c r="R54" s="1">
        <f t="shared" si="3"/>
        <v>2.7399884996134015E-3</v>
      </c>
      <c r="S54" s="1">
        <f t="shared" si="4"/>
        <v>0.15180020843776434</v>
      </c>
    </row>
    <row r="55" spans="1:19" x14ac:dyDescent="0.3">
      <c r="A55" s="1">
        <v>3</v>
      </c>
      <c r="B55" s="1">
        <v>10</v>
      </c>
      <c r="C55" s="1">
        <v>7.5359052102652333</v>
      </c>
      <c r="D55" s="1">
        <v>5.6436689896544658</v>
      </c>
      <c r="E55" s="1">
        <v>4.2405232920723863</v>
      </c>
      <c r="F55" s="1">
        <v>3.2093994387216638</v>
      </c>
      <c r="G55" s="1">
        <v>2.4391688641944418</v>
      </c>
      <c r="H55" s="1">
        <v>1.9371694920100131</v>
      </c>
      <c r="I55" s="1">
        <v>4.6810089125892889</v>
      </c>
      <c r="J55" s="1">
        <v>2.4410549222258733</v>
      </c>
      <c r="K55" s="1">
        <v>5.8689317046952461E-2</v>
      </c>
      <c r="L55" s="1">
        <v>5.8365795595669123E-2</v>
      </c>
      <c r="M55" s="1">
        <v>71.674857433363641</v>
      </c>
      <c r="O55" s="1">
        <f t="shared" si="0"/>
        <v>3</v>
      </c>
      <c r="P55" s="1">
        <f t="shared" si="1"/>
        <v>2.4391688641944418</v>
      </c>
      <c r="Q55" s="1">
        <f t="shared" si="2"/>
        <v>5.8689317046952461E-2</v>
      </c>
      <c r="R55" s="1">
        <f t="shared" si="3"/>
        <v>3.4444359354377048E-3</v>
      </c>
      <c r="S55" s="1">
        <f t="shared" si="4"/>
        <v>0.17606795114085738</v>
      </c>
    </row>
    <row r="56" spans="1:19" x14ac:dyDescent="0.3">
      <c r="A56" s="1">
        <v>3.1</v>
      </c>
      <c r="B56" s="1">
        <v>10</v>
      </c>
      <c r="C56" s="1">
        <v>7.5750637315567282</v>
      </c>
      <c r="D56" s="1">
        <v>5.6909071792820036</v>
      </c>
      <c r="E56" s="1">
        <v>4.2732073945775531</v>
      </c>
      <c r="F56" s="1">
        <v>3.2252711456711811</v>
      </c>
      <c r="G56" s="1">
        <v>2.4463796258271255</v>
      </c>
      <c r="H56" s="1">
        <v>1.9605850781210441</v>
      </c>
      <c r="I56" s="1">
        <v>4.7202039082851091</v>
      </c>
      <c r="J56" s="1">
        <v>2.4420525264871031</v>
      </c>
      <c r="K56" s="1">
        <v>5.8323275643671568E-2</v>
      </c>
      <c r="L56" s="1">
        <v>5.8640817901864477E-2</v>
      </c>
      <c r="M56" s="1">
        <v>72.264998456528389</v>
      </c>
      <c r="O56" s="1">
        <f t="shared" si="0"/>
        <v>3.1</v>
      </c>
      <c r="P56" s="1">
        <f t="shared" si="1"/>
        <v>2.4463796258271255</v>
      </c>
      <c r="Q56" s="1">
        <f t="shared" si="2"/>
        <v>5.8323275643671568E-2</v>
      </c>
      <c r="R56" s="1">
        <f t="shared" si="3"/>
        <v>3.401604481807693E-3</v>
      </c>
      <c r="S56" s="1">
        <f t="shared" si="4"/>
        <v>0.18080215449538187</v>
      </c>
    </row>
    <row r="57" spans="1:19" x14ac:dyDescent="0.3">
      <c r="A57" s="1">
        <v>3.2</v>
      </c>
      <c r="B57" s="1">
        <v>10</v>
      </c>
      <c r="C57" s="1">
        <v>7.6053810424701984</v>
      </c>
      <c r="D57" s="1">
        <v>5.7348324492875964</v>
      </c>
      <c r="E57" s="1">
        <v>4.3097455832414777</v>
      </c>
      <c r="F57" s="1">
        <v>3.2471780738820817</v>
      </c>
      <c r="G57" s="1">
        <v>2.4578199948976502</v>
      </c>
      <c r="H57" s="1">
        <v>1.966544523534544</v>
      </c>
      <c r="I57" s="1">
        <v>4.7182824203021312</v>
      </c>
      <c r="J57" s="1">
        <v>2.448685298443491</v>
      </c>
      <c r="K57" s="1">
        <v>5.2188180765799785E-2</v>
      </c>
      <c r="L57" s="1">
        <v>5.301973528046533E-2</v>
      </c>
      <c r="M57" s="1">
        <v>72.818670528965527</v>
      </c>
      <c r="O57" s="1">
        <f t="shared" si="0"/>
        <v>3.2</v>
      </c>
      <c r="P57" s="1">
        <f t="shared" si="1"/>
        <v>2.4578199948976502</v>
      </c>
      <c r="Q57" s="1">
        <f t="shared" si="2"/>
        <v>5.2188180765799785E-2</v>
      </c>
      <c r="R57" s="1">
        <f t="shared" si="3"/>
        <v>2.7236062116437949E-3</v>
      </c>
      <c r="S57" s="1">
        <f t="shared" si="4"/>
        <v>0.16700217845055931</v>
      </c>
    </row>
    <row r="58" spans="1:19" x14ac:dyDescent="0.3">
      <c r="A58" s="1">
        <v>3.3</v>
      </c>
      <c r="B58" s="1">
        <v>10</v>
      </c>
      <c r="C58" s="1">
        <v>7.6243816904967083</v>
      </c>
      <c r="D58" s="1">
        <v>5.7695131182195922</v>
      </c>
      <c r="E58" s="1">
        <v>4.3437962258393119</v>
      </c>
      <c r="F58" s="1">
        <v>3.2707742431430478</v>
      </c>
      <c r="G58" s="1">
        <v>2.4712734188248997</v>
      </c>
      <c r="H58" s="1">
        <v>1.9570936771434044</v>
      </c>
      <c r="I58" s="1">
        <v>4.682271567593741</v>
      </c>
      <c r="J58" s="1">
        <v>2.4592816532065558</v>
      </c>
      <c r="K58" s="1">
        <v>4.1898675142675763E-2</v>
      </c>
      <c r="L58" s="1">
        <v>4.3057951004984663E-2</v>
      </c>
      <c r="M58" s="1">
        <v>73.286582107610812</v>
      </c>
      <c r="O58" s="1">
        <f t="shared" si="0"/>
        <v>3.3</v>
      </c>
      <c r="P58" s="1">
        <f t="shared" si="1"/>
        <v>2.4712734188248997</v>
      </c>
      <c r="Q58" s="1">
        <f t="shared" si="2"/>
        <v>4.1898675142675763E-2</v>
      </c>
      <c r="R58" s="1">
        <f t="shared" si="3"/>
        <v>1.7554989787114759E-3</v>
      </c>
      <c r="S58" s="1">
        <f t="shared" si="4"/>
        <v>0.13826562797083</v>
      </c>
    </row>
    <row r="59" spans="1:19" x14ac:dyDescent="0.3">
      <c r="A59" s="1">
        <v>3.4</v>
      </c>
      <c r="B59" s="1">
        <v>10</v>
      </c>
      <c r="C59" s="1">
        <v>7.6316242395972846</v>
      </c>
      <c r="D59" s="1">
        <v>5.7915920424797651</v>
      </c>
      <c r="E59" s="1">
        <v>4.3705616073132099</v>
      </c>
      <c r="F59" s="1">
        <v>3.2920903482980575</v>
      </c>
      <c r="G59" s="1">
        <v>2.4844332358477703</v>
      </c>
      <c r="H59" s="1">
        <v>1.9362584787261337</v>
      </c>
      <c r="I59" s="1">
        <v>4.6234972218684112</v>
      </c>
      <c r="J59" s="1">
        <v>2.4717588025382158</v>
      </c>
      <c r="K59" s="1">
        <v>2.9511404630327753E-2</v>
      </c>
      <c r="L59" s="1">
        <v>3.0782313206701328E-2</v>
      </c>
      <c r="M59" s="1">
        <v>73.638268254952038</v>
      </c>
      <c r="O59" s="1">
        <f t="shared" si="0"/>
        <v>3.4</v>
      </c>
      <c r="P59" s="1">
        <f t="shared" si="1"/>
        <v>2.4844332358477703</v>
      </c>
      <c r="Q59" s="1">
        <f t="shared" si="2"/>
        <v>2.9511404630327753E-2</v>
      </c>
      <c r="R59" s="1">
        <f t="shared" si="3"/>
        <v>8.7092300325493041E-4</v>
      </c>
      <c r="S59" s="1">
        <f t="shared" si="4"/>
        <v>0.10033877574311435</v>
      </c>
    </row>
    <row r="60" spans="1:19" x14ac:dyDescent="0.3">
      <c r="A60" s="1">
        <v>3.5</v>
      </c>
      <c r="B60" s="1">
        <v>10</v>
      </c>
      <c r="C60" s="1">
        <v>7.628372202749703</v>
      </c>
      <c r="D60" s="1">
        <v>5.8002830228898361</v>
      </c>
      <c r="E60" s="1">
        <v>4.3873373140371319</v>
      </c>
      <c r="F60" s="1">
        <v>3.3082190390419548</v>
      </c>
      <c r="G60" s="1">
        <v>2.4953524228156239</v>
      </c>
      <c r="H60" s="1">
        <v>1.909340762626506</v>
      </c>
      <c r="I60" s="1">
        <v>4.5554969323124004</v>
      </c>
      <c r="J60" s="1">
        <v>2.4839897297742204</v>
      </c>
      <c r="K60" s="1">
        <v>1.7167315302747177E-2</v>
      </c>
      <c r="L60" s="1">
        <v>1.8343596840459941E-2</v>
      </c>
      <c r="M60" s="1">
        <v>73.864624886312342</v>
      </c>
      <c r="O60" s="1">
        <f t="shared" si="0"/>
        <v>3.5</v>
      </c>
      <c r="P60" s="1">
        <f t="shared" si="1"/>
        <v>2.4953524228156239</v>
      </c>
      <c r="Q60" s="1">
        <f t="shared" si="2"/>
        <v>1.7167315302747177E-2</v>
      </c>
      <c r="R60" s="1">
        <f t="shared" si="3"/>
        <v>2.9471671470393741E-4</v>
      </c>
      <c r="S60" s="1">
        <f t="shared" si="4"/>
        <v>6.0085603559615119E-2</v>
      </c>
    </row>
    <row r="61" spans="1:19" x14ac:dyDescent="0.3">
      <c r="A61" s="1">
        <v>3.6</v>
      </c>
      <c r="B61" s="1">
        <v>10</v>
      </c>
      <c r="C61" s="1">
        <v>7.6171664012303983</v>
      </c>
      <c r="D61" s="1">
        <v>5.7970021022970357</v>
      </c>
      <c r="E61" s="1">
        <v>4.3935833830288678</v>
      </c>
      <c r="F61" s="1">
        <v>3.3176892403469065</v>
      </c>
      <c r="G61" s="1">
        <v>2.5027953201873712</v>
      </c>
      <c r="H61" s="1">
        <v>1.8818833828876329</v>
      </c>
      <c r="I61" s="1">
        <v>4.49132002594372</v>
      </c>
      <c r="J61" s="1">
        <v>2.4941986366905731</v>
      </c>
      <c r="K61" s="1">
        <v>6.6931887891179542E-3</v>
      </c>
      <c r="L61" s="1">
        <v>7.6163796019721453E-3</v>
      </c>
      <c r="M61" s="1">
        <v>73.976540924134127</v>
      </c>
      <c r="O61" s="1">
        <f t="shared" si="0"/>
        <v>3.6</v>
      </c>
      <c r="P61" s="1">
        <f t="shared" si="1"/>
        <v>2.5027953201873712</v>
      </c>
      <c r="Q61" s="1">
        <f t="shared" si="2"/>
        <v>6.6931887891179542E-3</v>
      </c>
      <c r="R61" s="1">
        <f t="shared" si="3"/>
        <v>4.4798776166774265E-5</v>
      </c>
      <c r="S61" s="1">
        <f t="shared" si="4"/>
        <v>2.4095479640824636E-2</v>
      </c>
    </row>
    <row r="62" spans="1:19" x14ac:dyDescent="0.3">
      <c r="A62" s="1">
        <v>3.7</v>
      </c>
      <c r="B62" s="1">
        <v>10</v>
      </c>
      <c r="C62" s="1">
        <v>7.6012955417053272</v>
      </c>
      <c r="D62" s="1">
        <v>5.7847393504488602</v>
      </c>
      <c r="E62" s="1">
        <v>4.3905809914177185</v>
      </c>
      <c r="F62" s="1">
        <v>3.3204643517534418</v>
      </c>
      <c r="G62" s="1">
        <v>2.5063736844834108</v>
      </c>
      <c r="H62" s="1">
        <v>1.8585961901490176</v>
      </c>
      <c r="I62" s="1">
        <v>4.4410662384340238</v>
      </c>
      <c r="J62" s="1">
        <v>2.501256444300088</v>
      </c>
      <c r="K62" s="1">
        <v>-7.0890997345474105E-4</v>
      </c>
      <c r="L62" s="1">
        <v>-1.2559448214943811E-4</v>
      </c>
      <c r="M62" s="1">
        <v>73.999927317457079</v>
      </c>
      <c r="O62" s="1">
        <f t="shared" si="0"/>
        <v>3.7</v>
      </c>
      <c r="P62" s="1">
        <f t="shared" si="1"/>
        <v>2.5063736844834108</v>
      </c>
      <c r="Q62" s="1">
        <f t="shared" si="2"/>
        <v>7.0890997345474105E-4</v>
      </c>
      <c r="R62" s="1">
        <f t="shared" si="3"/>
        <v>5.0255335046360171E-7</v>
      </c>
      <c r="S62" s="1">
        <f t="shared" si="4"/>
        <v>2.6229669017825419E-3</v>
      </c>
    </row>
    <row r="63" spans="1:19" x14ac:dyDescent="0.3">
      <c r="A63" s="1">
        <v>3.8</v>
      </c>
      <c r="B63" s="1">
        <v>10</v>
      </c>
      <c r="C63" s="1">
        <v>7.5842022773656943</v>
      </c>
      <c r="D63" s="1">
        <v>5.7672999670109588</v>
      </c>
      <c r="E63" s="1">
        <v>4.3808304053387825</v>
      </c>
      <c r="F63" s="1">
        <v>3.3176372871168796</v>
      </c>
      <c r="G63" s="1">
        <v>2.50645415510773</v>
      </c>
      <c r="H63" s="1">
        <v>1.842577576285344</v>
      </c>
      <c r="I63" s="1">
        <v>4.410417226727092</v>
      </c>
      <c r="J63" s="1">
        <v>2.5047903906994664</v>
      </c>
      <c r="K63" s="1">
        <v>-4.5914138638760704E-3</v>
      </c>
      <c r="L63" s="1">
        <v>-4.3592623177399759E-3</v>
      </c>
      <c r="M63" s="1">
        <v>73.968588686926935</v>
      </c>
      <c r="O63" s="1">
        <f t="shared" si="0"/>
        <v>3.8</v>
      </c>
      <c r="P63" s="1">
        <f t="shared" si="1"/>
        <v>2.50645415510773</v>
      </c>
      <c r="Q63" s="1">
        <f t="shared" si="2"/>
        <v>4.5914138638760704E-3</v>
      </c>
      <c r="R63" s="1">
        <f t="shared" si="3"/>
        <v>2.1081081269393386E-5</v>
      </c>
      <c r="S63" s="1">
        <f t="shared" si="4"/>
        <v>1.7447372682729067E-2</v>
      </c>
    </row>
    <row r="64" spans="1:19" x14ac:dyDescent="0.3">
      <c r="A64" s="1">
        <v>3.9</v>
      </c>
      <c r="B64" s="1">
        <v>10</v>
      </c>
      <c r="C64" s="1">
        <v>7.5689121661007137</v>
      </c>
      <c r="D64" s="1">
        <v>5.7485518365607797</v>
      </c>
      <c r="E64" s="1">
        <v>4.3673718966873452</v>
      </c>
      <c r="F64" s="1">
        <v>3.3109729068996878</v>
      </c>
      <c r="G64" s="1">
        <v>2.5039141401651905</v>
      </c>
      <c r="H64" s="1">
        <v>1.8350264820118176</v>
      </c>
      <c r="I64" s="1">
        <v>4.4004422646212689</v>
      </c>
      <c r="J64" s="1">
        <v>2.5051032776684208</v>
      </c>
      <c r="K64" s="1">
        <v>-5.1975075596470965E-3</v>
      </c>
      <c r="L64" s="1">
        <v>-5.2661234415034563E-3</v>
      </c>
      <c r="M64" s="1">
        <v>73.916885259017874</v>
      </c>
      <c r="O64" s="1">
        <f t="shared" si="0"/>
        <v>3.9</v>
      </c>
      <c r="P64" s="1">
        <f t="shared" si="1"/>
        <v>2.5039141401651905</v>
      </c>
      <c r="Q64" s="1">
        <f t="shared" si="2"/>
        <v>5.1975075596470965E-3</v>
      </c>
      <c r="R64" s="1">
        <f t="shared" si="3"/>
        <v>2.7014084832588717E-5</v>
      </c>
      <c r="S64" s="1">
        <f t="shared" si="4"/>
        <v>2.0270279482623676E-2</v>
      </c>
    </row>
    <row r="65" spans="1:19" x14ac:dyDescent="0.3">
      <c r="A65" s="1">
        <v>4</v>
      </c>
      <c r="B65" s="1">
        <v>10</v>
      </c>
      <c r="C65" s="1">
        <v>7.5575949926639261</v>
      </c>
      <c r="D65" s="1">
        <v>5.7318000855167526</v>
      </c>
      <c r="E65" s="1">
        <v>4.3531782446703291</v>
      </c>
      <c r="F65" s="1">
        <v>3.3024470516320892</v>
      </c>
      <c r="G65" s="1">
        <v>2.4998543684400998</v>
      </c>
      <c r="H65" s="1">
        <v>1.8354307058423225</v>
      </c>
      <c r="I65" s="1">
        <v>4.4084513287128981</v>
      </c>
      <c r="J65" s="1">
        <v>2.5029654461903439</v>
      </c>
      <c r="K65" s="1">
        <v>-3.2619468996064604E-3</v>
      </c>
      <c r="L65" s="1">
        <v>-3.5428037447546856E-3</v>
      </c>
      <c r="M65" s="1">
        <v>73.873844122742739</v>
      </c>
      <c r="O65" s="1">
        <f t="shared" si="0"/>
        <v>4</v>
      </c>
      <c r="P65" s="1">
        <f t="shared" si="1"/>
        <v>2.4998543684400998</v>
      </c>
      <c r="Q65" s="1">
        <f t="shared" si="2"/>
        <v>3.2619468996064604E-3</v>
      </c>
      <c r="R65" s="1">
        <f t="shared" si="3"/>
        <v>1.06402975758522E-5</v>
      </c>
      <c r="S65" s="1">
        <f t="shared" si="4"/>
        <v>1.3047787598425842E-2</v>
      </c>
    </row>
    <row r="66" spans="1:19" x14ac:dyDescent="0.3">
      <c r="A66" s="1">
        <v>4.0999999999999996</v>
      </c>
      <c r="B66" s="1">
        <v>10</v>
      </c>
      <c r="C66" s="1">
        <v>7.5513430599778957</v>
      </c>
      <c r="D66" s="1">
        <v>5.7193701703967035</v>
      </c>
      <c r="E66" s="1">
        <v>4.3407055371106464</v>
      </c>
      <c r="F66" s="1">
        <v>3.2938788996126931</v>
      </c>
      <c r="G66" s="1">
        <v>2.4953530418010419</v>
      </c>
      <c r="H66" s="1">
        <v>1.8420638597827672</v>
      </c>
      <c r="I66" s="1">
        <v>4.4293918460646342</v>
      </c>
      <c r="J66" s="1">
        <v>2.4993660812951846</v>
      </c>
      <c r="K66" s="1">
        <v>2.3720945068816943E-4</v>
      </c>
      <c r="L66" s="1">
        <v>-1.5395688483366143E-4</v>
      </c>
      <c r="M66" s="1">
        <v>73.859602881789954</v>
      </c>
      <c r="O66" s="1">
        <f t="shared" si="0"/>
        <v>4.0999999999999996</v>
      </c>
      <c r="P66" s="1">
        <f t="shared" si="1"/>
        <v>2.4953530418010419</v>
      </c>
      <c r="Q66" s="1">
        <f t="shared" si="2"/>
        <v>2.3720945068816943E-4</v>
      </c>
      <c r="R66" s="1">
        <f t="shared" si="3"/>
        <v>5.6268323495783086E-8</v>
      </c>
      <c r="S66" s="1">
        <f t="shared" si="4"/>
        <v>9.7255874782149461E-4</v>
      </c>
    </row>
    <row r="67" spans="1:19" x14ac:dyDescent="0.3">
      <c r="A67" s="1">
        <v>4.2</v>
      </c>
      <c r="B67" s="1">
        <v>10</v>
      </c>
      <c r="C67" s="1">
        <v>7.5501890971377623</v>
      </c>
      <c r="D67" s="1">
        <v>5.7124308615463448</v>
      </c>
      <c r="E67" s="1">
        <v>4.3316299315958187</v>
      </c>
      <c r="F67" s="1">
        <v>3.2866917848148467</v>
      </c>
      <c r="G67" s="1">
        <v>2.4913005023204735</v>
      </c>
      <c r="H67" s="1">
        <v>1.8525814664203375</v>
      </c>
      <c r="I67" s="1">
        <v>4.4572928347968004</v>
      </c>
      <c r="J67" s="1">
        <v>2.4952935768626148</v>
      </c>
      <c r="K67" s="1">
        <v>4.3033185316030398E-3</v>
      </c>
      <c r="L67" s="1">
        <v>3.8971536642971039E-3</v>
      </c>
      <c r="M67" s="1">
        <v>73.884253507507381</v>
      </c>
      <c r="O67" s="1">
        <f t="shared" si="0"/>
        <v>4.2</v>
      </c>
      <c r="P67" s="1">
        <f t="shared" si="1"/>
        <v>2.4913005023204735</v>
      </c>
      <c r="Q67" s="1">
        <f t="shared" si="2"/>
        <v>4.3033185316030398E-3</v>
      </c>
      <c r="R67" s="1">
        <f t="shared" si="3"/>
        <v>1.8518550384438144E-5</v>
      </c>
      <c r="S67" s="1">
        <f t="shared" si="4"/>
        <v>1.8073937832732766E-2</v>
      </c>
    </row>
    <row r="68" spans="1:19" x14ac:dyDescent="0.3">
      <c r="A68" s="1">
        <v>4.3</v>
      </c>
      <c r="B68" s="1">
        <v>10</v>
      </c>
      <c r="C68" s="1">
        <v>7.553318893581813</v>
      </c>
      <c r="D68" s="1">
        <v>5.7110403474307612</v>
      </c>
      <c r="E68" s="1">
        <v>4.3267588684236182</v>
      </c>
      <c r="F68" s="1">
        <v>3.2817953451817186</v>
      </c>
      <c r="G68" s="1">
        <v>2.4883145550385359</v>
      </c>
      <c r="H68" s="1">
        <v>1.864555064990125</v>
      </c>
      <c r="I68" s="1">
        <v>4.4864399493694593</v>
      </c>
      <c r="J68" s="1">
        <v>2.4915801352254356</v>
      </c>
      <c r="K68" s="1">
        <v>8.083591968206516E-3</v>
      </c>
      <c r="L68" s="1">
        <v>7.7380730850036272E-3</v>
      </c>
      <c r="M68" s="1">
        <v>73.948608130251856</v>
      </c>
      <c r="O68" s="1">
        <f t="shared" si="0"/>
        <v>4.3</v>
      </c>
      <c r="P68" s="1">
        <f t="shared" si="1"/>
        <v>2.4883145550385359</v>
      </c>
      <c r="Q68" s="1">
        <f t="shared" si="2"/>
        <v>8.083591968206516E-3</v>
      </c>
      <c r="R68" s="1">
        <f t="shared" si="3"/>
        <v>6.5344459108452891E-5</v>
      </c>
      <c r="S68" s="1">
        <f t="shared" si="4"/>
        <v>3.4759445463288019E-2</v>
      </c>
    </row>
    <row r="69" spans="1:19" x14ac:dyDescent="0.3">
      <c r="A69" s="1">
        <v>4.4000000000000004</v>
      </c>
      <c r="B69" s="1">
        <v>10</v>
      </c>
      <c r="C69" s="1">
        <v>7.5593919056027374</v>
      </c>
      <c r="D69" s="1">
        <v>5.714362675374935</v>
      </c>
      <c r="E69" s="1">
        <v>4.3260861725395916</v>
      </c>
      <c r="F69" s="1">
        <v>3.2795650973555981</v>
      </c>
      <c r="G69" s="1">
        <v>2.4867178823483971</v>
      </c>
      <c r="H69" s="1">
        <v>1.8758647544632772</v>
      </c>
      <c r="I69" s="1">
        <v>4.5121680056212083</v>
      </c>
      <c r="J69" s="1">
        <v>2.4888152843747369</v>
      </c>
      <c r="K69" s="1">
        <v>1.0962096467771689E-2</v>
      </c>
      <c r="L69" s="1">
        <v>1.0726792169502009E-2</v>
      </c>
      <c r="M69" s="1">
        <v>74.04620349855773</v>
      </c>
      <c r="O69" s="1">
        <f t="shared" si="0"/>
        <v>4.4000000000000004</v>
      </c>
      <c r="P69" s="1">
        <f t="shared" si="1"/>
        <v>2.4867178823483971</v>
      </c>
      <c r="Q69" s="1">
        <f t="shared" si="2"/>
        <v>1.0962096467771689E-2</v>
      </c>
      <c r="R69" s="1">
        <f t="shared" si="3"/>
        <v>1.2016755896873254E-4</v>
      </c>
      <c r="S69" s="1">
        <f t="shared" si="4"/>
        <v>4.8233224458195431E-2</v>
      </c>
    </row>
    <row r="70" spans="1:19" x14ac:dyDescent="0.3">
      <c r="A70" s="1">
        <v>4.5</v>
      </c>
      <c r="B70" s="1">
        <v>10</v>
      </c>
      <c r="C70" s="1">
        <v>7.5668787283725836</v>
      </c>
      <c r="D70" s="1">
        <v>5.7209830962160551</v>
      </c>
      <c r="E70" s="1">
        <v>4.3289531598449971</v>
      </c>
      <c r="F70" s="1">
        <v>3.2798952777349357</v>
      </c>
      <c r="G70" s="1">
        <v>2.4865575007049117</v>
      </c>
      <c r="H70" s="1">
        <v>1.8849375529499068</v>
      </c>
      <c r="I70" s="1">
        <v>4.5312912841186561</v>
      </c>
      <c r="J70" s="1">
        <v>2.4873166360545471</v>
      </c>
      <c r="K70" s="1">
        <v>1.2594022062412336E-2</v>
      </c>
      <c r="L70" s="1">
        <v>1.2491199595217495E-2</v>
      </c>
      <c r="M70" s="1">
        <v>74.16590010670042</v>
      </c>
      <c r="O70" s="1">
        <f t="shared" si="0"/>
        <v>4.5</v>
      </c>
      <c r="P70" s="1">
        <f t="shared" si="1"/>
        <v>2.4865575007049117</v>
      </c>
      <c r="Q70" s="1">
        <f t="shared" si="2"/>
        <v>1.2594022062412336E-2</v>
      </c>
      <c r="R70" s="1">
        <f t="shared" si="3"/>
        <v>1.5860939170852866E-4</v>
      </c>
      <c r="S70" s="1">
        <f t="shared" si="4"/>
        <v>5.667309928085551E-2</v>
      </c>
    </row>
    <row r="71" spans="1:19" x14ac:dyDescent="0.3">
      <c r="A71" s="1">
        <v>4.6000000000000005</v>
      </c>
      <c r="B71" s="1">
        <v>10</v>
      </c>
      <c r="C71" s="1">
        <v>7.574347902984</v>
      </c>
      <c r="D71" s="1">
        <v>5.7292497497991119</v>
      </c>
      <c r="E71" s="1">
        <v>4.3342747727578415</v>
      </c>
      <c r="F71" s="1">
        <v>3.2823048138472215</v>
      </c>
      <c r="G71" s="1">
        <v>2.4876523078277533</v>
      </c>
      <c r="H71" s="1">
        <v>1.8908526131650412</v>
      </c>
      <c r="I71" s="1">
        <v>4.5422404507598451</v>
      </c>
      <c r="J71" s="1">
        <v>2.4871427434433842</v>
      </c>
      <c r="K71" s="1">
        <v>1.2896416405467905E-2</v>
      </c>
      <c r="L71" s="1">
        <v>1.292353527676493E-2</v>
      </c>
      <c r="M71" s="1">
        <v>74.294572560732746</v>
      </c>
      <c r="O71" s="1">
        <f t="shared" si="0"/>
        <v>4.6000000000000005</v>
      </c>
      <c r="P71" s="1">
        <f t="shared" si="1"/>
        <v>2.4876523078277533</v>
      </c>
      <c r="Q71" s="1">
        <f t="shared" si="2"/>
        <v>1.2896416405467905E-2</v>
      </c>
      <c r="R71" s="1">
        <f t="shared" si="3"/>
        <v>1.6631755610322171E-4</v>
      </c>
      <c r="S71" s="1">
        <f t="shared" si="4"/>
        <v>5.9323515465152368E-2</v>
      </c>
    </row>
    <row r="72" spans="1:19" x14ac:dyDescent="0.3">
      <c r="A72" s="1">
        <v>4.7</v>
      </c>
      <c r="B72" s="1">
        <v>10</v>
      </c>
      <c r="C72" s="1">
        <v>7.5806672765495788</v>
      </c>
      <c r="D72" s="1">
        <v>5.737581413710096</v>
      </c>
      <c r="E72" s="1">
        <v>4.3407885148376835</v>
      </c>
      <c r="F72" s="1">
        <v>3.2860773052554566</v>
      </c>
      <c r="G72" s="1">
        <v>2.4896599949786702</v>
      </c>
      <c r="H72" s="1">
        <v>1.893340794130711</v>
      </c>
      <c r="I72" s="1">
        <v>4.544970866176234</v>
      </c>
      <c r="J72" s="1">
        <v>2.4881357195255873</v>
      </c>
      <c r="K72" s="1">
        <v>1.2008087664263645E-2</v>
      </c>
      <c r="L72" s="1">
        <v>1.2142908316218559E-2</v>
      </c>
      <c r="M72" s="1">
        <v>74.419528775912795</v>
      </c>
      <c r="O72" s="1">
        <f t="shared" si="0"/>
        <v>4.7</v>
      </c>
      <c r="P72" s="1">
        <f t="shared" si="1"/>
        <v>2.4896599949786702</v>
      </c>
      <c r="Q72" s="1">
        <f t="shared" si="2"/>
        <v>1.2008087664263645E-2</v>
      </c>
      <c r="R72" s="1">
        <f t="shared" si="3"/>
        <v>1.4419416935264071E-4</v>
      </c>
      <c r="S72" s="1">
        <f t="shared" si="4"/>
        <v>5.643801202203913E-2</v>
      </c>
    </row>
    <row r="73" spans="1:19" x14ac:dyDescent="0.3">
      <c r="A73" s="1">
        <v>4.8</v>
      </c>
      <c r="B73" s="1">
        <v>10</v>
      </c>
      <c r="C73" s="1">
        <v>7.5851123949477248</v>
      </c>
      <c r="D73" s="1">
        <v>5.7447004966128459</v>
      </c>
      <c r="E73" s="1">
        <v>4.3472859594022166</v>
      </c>
      <c r="F73" s="1">
        <v>3.2904134755277497</v>
      </c>
      <c r="G73" s="1">
        <v>2.492155452196362</v>
      </c>
      <c r="H73" s="1">
        <v>1.8927014703239733</v>
      </c>
      <c r="I73" s="1">
        <v>4.540692169792389</v>
      </c>
      <c r="J73" s="1">
        <v>2.4899841736207393</v>
      </c>
      <c r="K73" s="1">
        <v>1.0228304538496769E-2</v>
      </c>
      <c r="L73" s="1">
        <v>1.043572223645306E-2</v>
      </c>
      <c r="M73" s="1">
        <v>74.530404313763029</v>
      </c>
      <c r="O73" s="1">
        <f t="shared" si="0"/>
        <v>4.8</v>
      </c>
      <c r="P73" s="1">
        <f t="shared" si="1"/>
        <v>2.492155452196362</v>
      </c>
      <c r="Q73" s="1">
        <f t="shared" si="2"/>
        <v>1.0228304538496769E-2</v>
      </c>
      <c r="R73" s="1">
        <f t="shared" si="3"/>
        <v>1.0461821373223359E-4</v>
      </c>
      <c r="S73" s="1">
        <f t="shared" si="4"/>
        <v>4.9095861784784485E-2</v>
      </c>
    </row>
    <row r="74" spans="1:19" x14ac:dyDescent="0.3">
      <c r="A74" s="1">
        <v>4.9000000000000004</v>
      </c>
      <c r="B74" s="1">
        <v>10</v>
      </c>
      <c r="C74" s="1">
        <v>7.5873909350652102</v>
      </c>
      <c r="D74" s="1">
        <v>5.7497713174980465</v>
      </c>
      <c r="E74" s="1">
        <v>4.3527937730139019</v>
      </c>
      <c r="F74" s="1">
        <v>3.29457246281159</v>
      </c>
      <c r="G74" s="1">
        <v>2.4947105244830392</v>
      </c>
      <c r="H74" s="1">
        <v>1.8896568578476791</v>
      </c>
      <c r="I74" s="1">
        <v>4.5314680284075619</v>
      </c>
      <c r="J74" s="1">
        <v>2.4922973350302868</v>
      </c>
      <c r="K74" s="1">
        <v>7.9433422947166044E-3</v>
      </c>
      <c r="L74" s="1">
        <v>8.1829953373016018E-3</v>
      </c>
      <c r="M74" s="1">
        <v>74.620368975863087</v>
      </c>
      <c r="O74" s="1">
        <f t="shared" si="0"/>
        <v>4.9000000000000004</v>
      </c>
      <c r="P74" s="1">
        <f t="shared" si="1"/>
        <v>2.4947105244830392</v>
      </c>
      <c r="Q74" s="1">
        <f t="shared" si="2"/>
        <v>7.9433422947166044E-3</v>
      </c>
      <c r="R74" s="1">
        <f t="shared" si="3"/>
        <v>6.3096686811033644E-5</v>
      </c>
      <c r="S74" s="1">
        <f t="shared" si="4"/>
        <v>3.8922377244111364E-2</v>
      </c>
    </row>
    <row r="75" spans="1:19" x14ac:dyDescent="0.3">
      <c r="A75" s="1">
        <v>5</v>
      </c>
      <c r="B75" s="1">
        <v>10</v>
      </c>
      <c r="C75" s="1">
        <v>7.5875998518229109</v>
      </c>
      <c r="D75" s="1">
        <v>5.7524422235296671</v>
      </c>
      <c r="E75" s="1">
        <v>4.3566835227485265</v>
      </c>
      <c r="F75" s="1">
        <v>3.2979804129764254</v>
      </c>
      <c r="G75" s="1">
        <v>2.4969630625952073</v>
      </c>
      <c r="H75" s="1">
        <v>1.8851676953929639</v>
      </c>
      <c r="I75" s="1">
        <v>4.5197487230261508</v>
      </c>
      <c r="J75" s="1">
        <v>2.4946797870476409</v>
      </c>
      <c r="K75" s="1">
        <v>5.5512960190999827E-3</v>
      </c>
      <c r="L75" s="1">
        <v>5.7848369254527299E-3</v>
      </c>
      <c r="M75" s="1">
        <v>74.68658008533356</v>
      </c>
      <c r="O75" s="1">
        <f t="shared" si="0"/>
        <v>5</v>
      </c>
      <c r="P75" s="1">
        <f t="shared" si="1"/>
        <v>2.4969630625952073</v>
      </c>
      <c r="Q75" s="1">
        <f t="shared" si="2"/>
        <v>5.5512960190999827E-3</v>
      </c>
      <c r="R75" s="1">
        <f t="shared" si="3"/>
        <v>3.0816887491675315E-5</v>
      </c>
      <c r="S75" s="1">
        <f t="shared" si="4"/>
        <v>2.7756480095499914E-2</v>
      </c>
    </row>
    <row r="76" spans="1:19" x14ac:dyDescent="0.3">
      <c r="A76" s="1">
        <v>5.1000000000000005</v>
      </c>
      <c r="B76" s="1">
        <v>10</v>
      </c>
      <c r="C76" s="1">
        <v>7.586134859325016</v>
      </c>
      <c r="D76" s="1">
        <v>5.7528044962339679</v>
      </c>
      <c r="E76" s="1">
        <v>4.3587047028179153</v>
      </c>
      <c r="F76" s="1">
        <v>3.3002922845753364</v>
      </c>
      <c r="G76" s="1">
        <v>2.4986644560079534</v>
      </c>
      <c r="H76" s="1">
        <v>1.8802401628418683</v>
      </c>
      <c r="I76" s="1">
        <v>4.5079133748399949</v>
      </c>
      <c r="J76" s="1">
        <v>2.4967954895229001</v>
      </c>
      <c r="K76" s="1">
        <v>3.3965062208825003E-3</v>
      </c>
      <c r="L76" s="1">
        <v>3.593421488160331E-3</v>
      </c>
      <c r="M76" s="1">
        <v>74.729927589477384</v>
      </c>
      <c r="O76" s="1">
        <f t="shared" si="0"/>
        <v>5.1000000000000005</v>
      </c>
      <c r="P76" s="1">
        <f t="shared" si="1"/>
        <v>2.4986644560079534</v>
      </c>
      <c r="Q76" s="1">
        <f t="shared" si="2"/>
        <v>3.3965062208825003E-3</v>
      </c>
      <c r="R76" s="1">
        <f t="shared" si="3"/>
        <v>1.1536254508493523E-5</v>
      </c>
      <c r="S76" s="1">
        <f t="shared" si="4"/>
        <v>1.7322181726500754E-2</v>
      </c>
    </row>
    <row r="77" spans="1:19" x14ac:dyDescent="0.3">
      <c r="A77" s="1">
        <v>5.2</v>
      </c>
      <c r="B77" s="1">
        <v>10</v>
      </c>
      <c r="C77" s="1">
        <v>7.5835730117644893</v>
      </c>
      <c r="D77" s="1">
        <v>5.7512906480753418</v>
      </c>
      <c r="E77" s="1">
        <v>4.3589498328725105</v>
      </c>
      <c r="F77" s="1">
        <v>3.3014035765238181</v>
      </c>
      <c r="G77" s="1">
        <v>2.4996996633590931</v>
      </c>
      <c r="H77" s="1">
        <v>1.8757560808878249</v>
      </c>
      <c r="I77" s="1">
        <v>4.4978976962910204</v>
      </c>
      <c r="J77" s="1">
        <v>2.4984116192841905</v>
      </c>
      <c r="K77" s="1">
        <v>1.7233876634108469E-3</v>
      </c>
      <c r="L77" s="1">
        <v>1.8645426171399748E-3</v>
      </c>
      <c r="M77" s="1">
        <v>74.754223489246783</v>
      </c>
      <c r="O77" s="1">
        <f t="shared" si="0"/>
        <v>5.2</v>
      </c>
      <c r="P77" s="1">
        <f t="shared" si="1"/>
        <v>2.4996996633590931</v>
      </c>
      <c r="Q77" s="1">
        <f t="shared" si="2"/>
        <v>1.7233876634108469E-3</v>
      </c>
      <c r="R77" s="1">
        <f t="shared" si="3"/>
        <v>2.9700650383966987E-6</v>
      </c>
      <c r="S77" s="1">
        <f t="shared" si="4"/>
        <v>8.9616158497364037E-3</v>
      </c>
    </row>
    <row r="78" spans="1:19" x14ac:dyDescent="0.3">
      <c r="A78" s="1">
        <v>5.3</v>
      </c>
      <c r="B78" s="1">
        <v>10</v>
      </c>
      <c r="C78" s="1">
        <v>7.5805492389665163</v>
      </c>
      <c r="D78" s="1">
        <v>5.7485394557382836</v>
      </c>
      <c r="E78" s="1">
        <v>4.3577708803991193</v>
      </c>
      <c r="F78" s="1">
        <v>3.3014192125270951</v>
      </c>
      <c r="G78" s="1">
        <v>2.5000803517460195</v>
      </c>
      <c r="H78" s="1">
        <v>1.8723527930298356</v>
      </c>
      <c r="I78" s="1">
        <v>4.4909617206156653</v>
      </c>
      <c r="J78" s="1">
        <v>2.4994173059650953</v>
      </c>
      <c r="K78" s="1">
        <v>6.5512508092790966E-4</v>
      </c>
      <c r="L78" s="1">
        <v>7.3373728804648763E-4</v>
      </c>
      <c r="M78" s="1">
        <v>74.765064115940632</v>
      </c>
      <c r="O78" s="1">
        <f t="shared" si="0"/>
        <v>5.3</v>
      </c>
      <c r="P78" s="1">
        <f t="shared" si="1"/>
        <v>2.5000803517460195</v>
      </c>
      <c r="Q78" s="1">
        <f t="shared" si="2"/>
        <v>6.5512508092790966E-4</v>
      </c>
      <c r="R78" s="1">
        <f t="shared" si="3"/>
        <v>4.2918887166080018E-7</v>
      </c>
      <c r="S78" s="1">
        <f t="shared" si="4"/>
        <v>3.4721629289179213E-3</v>
      </c>
    </row>
    <row r="79" spans="1:19" x14ac:dyDescent="0.3">
      <c r="A79" s="1">
        <v>5.4</v>
      </c>
      <c r="B79" s="1">
        <v>10</v>
      </c>
      <c r="C79" s="1">
        <v>7.5776460461405888</v>
      </c>
      <c r="D79" s="1">
        <v>5.745255074583584</v>
      </c>
      <c r="E79" s="1">
        <v>4.3556709201334893</v>
      </c>
      <c r="F79" s="1">
        <v>3.3005938906222485</v>
      </c>
      <c r="G79" s="1">
        <v>2.4999175070463573</v>
      </c>
      <c r="H79" s="1">
        <v>1.8703665308903703</v>
      </c>
      <c r="I79" s="1">
        <v>4.4876166060122813</v>
      </c>
      <c r="J79" s="1">
        <v>2.4998180642714742</v>
      </c>
      <c r="K79" s="1">
        <v>1.9700006648282201E-4</v>
      </c>
      <c r="L79" s="1">
        <v>2.1731731954721667E-4</v>
      </c>
      <c r="M79" s="1">
        <v>74.768617352407986</v>
      </c>
      <c r="O79" s="1">
        <f t="shared" si="0"/>
        <v>5.4</v>
      </c>
      <c r="P79" s="1">
        <f t="shared" si="1"/>
        <v>2.4999175070463573</v>
      </c>
      <c r="Q79" s="1">
        <f t="shared" si="2"/>
        <v>1.9700006648282201E-4</v>
      </c>
      <c r="R79" s="1">
        <f t="shared" si="3"/>
        <v>3.880902619423629E-8</v>
      </c>
      <c r="S79" s="1">
        <f t="shared" si="4"/>
        <v>1.0638003590072388E-3</v>
      </c>
    </row>
    <row r="80" spans="1:19" x14ac:dyDescent="0.3">
      <c r="A80" s="1">
        <v>5.5</v>
      </c>
      <c r="B80" s="1">
        <v>10</v>
      </c>
      <c r="C80" s="1">
        <v>7.5753114468479792</v>
      </c>
      <c r="D80" s="1">
        <v>5.7420834633730342</v>
      </c>
      <c r="E80" s="1">
        <v>4.353194036682801</v>
      </c>
      <c r="F80" s="1">
        <v>3.2992605063434399</v>
      </c>
      <c r="G80" s="1">
        <v>2.4993829342098683</v>
      </c>
      <c r="H80" s="1">
        <v>1.8698379960585509</v>
      </c>
      <c r="I80" s="1">
        <v>4.4876934388322427</v>
      </c>
      <c r="J80" s="1">
        <v>2.4997115871491795</v>
      </c>
      <c r="K80" s="1">
        <v>2.5908376829431035E-4</v>
      </c>
      <c r="L80" s="1">
        <v>2.3346448153960253E-4</v>
      </c>
      <c r="M80" s="1">
        <v>74.770555552335225</v>
      </c>
      <c r="O80" s="1">
        <f t="shared" si="0"/>
        <v>5.5</v>
      </c>
      <c r="P80" s="1">
        <f t="shared" si="1"/>
        <v>2.4993829342098683</v>
      </c>
      <c r="Q80" s="1">
        <f t="shared" si="2"/>
        <v>2.5908376829431035E-4</v>
      </c>
      <c r="R80" s="1">
        <f t="shared" si="3"/>
        <v>6.7124398993579891E-8</v>
      </c>
      <c r="S80" s="1">
        <f t="shared" si="4"/>
        <v>1.4249607256187069E-3</v>
      </c>
    </row>
    <row r="81" spans="1:19" x14ac:dyDescent="0.3">
      <c r="A81" s="1">
        <v>5.6000000000000005</v>
      </c>
      <c r="B81" s="1">
        <v>10</v>
      </c>
      <c r="C81" s="1">
        <v>7.5738137082565551</v>
      </c>
      <c r="D81" s="1">
        <v>5.7395222993756345</v>
      </c>
      <c r="E81" s="1">
        <v>4.3508315785590836</v>
      </c>
      <c r="F81" s="1">
        <v>3.2977614084155489</v>
      </c>
      <c r="G81" s="1">
        <v>2.4986690769022459</v>
      </c>
      <c r="H81" s="1">
        <v>1.8705665036707757</v>
      </c>
      <c r="I81" s="1">
        <v>4.4905116157662457</v>
      </c>
      <c r="J81" s="1">
        <v>2.4992531662912305</v>
      </c>
      <c r="K81" s="1">
        <v>6.9017120957237665E-4</v>
      </c>
      <c r="L81" s="1">
        <v>6.3543357207684892E-4</v>
      </c>
      <c r="M81" s="1">
        <v>74.775284410717873</v>
      </c>
      <c r="O81" s="1">
        <f t="shared" si="0"/>
        <v>5.6000000000000005</v>
      </c>
      <c r="P81" s="1">
        <f t="shared" si="1"/>
        <v>2.4986690769022459</v>
      </c>
      <c r="Q81" s="1">
        <f t="shared" si="2"/>
        <v>6.9017120957237665E-4</v>
      </c>
      <c r="R81" s="1">
        <f t="shared" si="3"/>
        <v>4.7633629852259747E-7</v>
      </c>
      <c r="S81" s="1">
        <f t="shared" si="4"/>
        <v>3.8649587736053095E-3</v>
      </c>
    </row>
    <row r="82" spans="1:19" x14ac:dyDescent="0.3">
      <c r="A82" s="1">
        <v>5.7</v>
      </c>
      <c r="B82" s="1">
        <v>10</v>
      </c>
      <c r="C82" s="1">
        <v>7.5732339001273647</v>
      </c>
      <c r="D82" s="1">
        <v>5.7378721535629538</v>
      </c>
      <c r="E82" s="1">
        <v>4.3489560654491113</v>
      </c>
      <c r="F82" s="1">
        <v>3.296392980251547</v>
      </c>
      <c r="G82" s="1">
        <v>2.4979544269683389</v>
      </c>
      <c r="H82" s="1">
        <v>1.8721924982760283</v>
      </c>
      <c r="I82" s="1">
        <v>4.4950948891010691</v>
      </c>
      <c r="J82" s="1">
        <v>2.4986190939421205</v>
      </c>
      <c r="K82" s="1">
        <v>1.3145135108452166E-3</v>
      </c>
      <c r="L82" s="1">
        <v>1.2483495665596145E-3</v>
      </c>
      <c r="M82" s="1">
        <v>74.785533086295374</v>
      </c>
      <c r="O82" s="1">
        <f t="shared" si="0"/>
        <v>5.7</v>
      </c>
      <c r="P82" s="1">
        <f t="shared" si="1"/>
        <v>2.4979544269683389</v>
      </c>
      <c r="Q82" s="1">
        <f t="shared" si="2"/>
        <v>1.3145135108452166E-3</v>
      </c>
      <c r="R82" s="1">
        <f t="shared" si="3"/>
        <v>1.7279457701946175E-6</v>
      </c>
      <c r="S82" s="1">
        <f t="shared" si="4"/>
        <v>7.4927270118177345E-3</v>
      </c>
    </row>
    <row r="83" spans="1:19" x14ac:dyDescent="0.3">
      <c r="A83" s="1">
        <v>5.8</v>
      </c>
      <c r="B83" s="1">
        <v>10</v>
      </c>
      <c r="C83" s="1">
        <v>7.5734903740420103</v>
      </c>
      <c r="D83" s="1">
        <v>5.7372285582316387</v>
      </c>
      <c r="E83" s="1">
        <v>4.3477871429805868</v>
      </c>
      <c r="F83" s="1">
        <v>3.2953691574233344</v>
      </c>
      <c r="G83" s="1">
        <v>2.497378785841244</v>
      </c>
      <c r="H83" s="1">
        <v>1.8742878714220392</v>
      </c>
      <c r="I83" s="1">
        <v>4.5003875993074072</v>
      </c>
      <c r="J83" s="1">
        <v>2.4979746569168109</v>
      </c>
      <c r="K83" s="1">
        <v>1.9645099788951903E-3</v>
      </c>
      <c r="L83" s="1">
        <v>1.9025425066492296E-3</v>
      </c>
      <c r="M83" s="1">
        <v>74.802294091940382</v>
      </c>
      <c r="O83" s="1">
        <f t="shared" si="0"/>
        <v>5.8</v>
      </c>
      <c r="P83" s="1">
        <f t="shared" si="1"/>
        <v>2.497378785841244</v>
      </c>
      <c r="Q83" s="1">
        <f t="shared" si="2"/>
        <v>1.9645099788951903E-3</v>
      </c>
      <c r="R83" s="1">
        <f t="shared" si="3"/>
        <v>3.8592994571787812E-6</v>
      </c>
      <c r="S83" s="1">
        <f t="shared" si="4"/>
        <v>1.1394157877592103E-2</v>
      </c>
    </row>
    <row r="84" spans="1:19" x14ac:dyDescent="0.3">
      <c r="A84" s="1">
        <v>5.9</v>
      </c>
      <c r="B84" s="1">
        <v>10</v>
      </c>
      <c r="C84" s="1">
        <v>7.5743847114958802</v>
      </c>
      <c r="D84" s="1">
        <v>5.7375080796828186</v>
      </c>
      <c r="E84" s="1">
        <v>4.3473881306025079</v>
      </c>
      <c r="F84" s="1">
        <v>3.2948051929570066</v>
      </c>
      <c r="G84" s="1">
        <v>2.4970298434717999</v>
      </c>
      <c r="H84" s="1">
        <v>1.8764374746567349</v>
      </c>
      <c r="I84" s="1">
        <v>4.5054362375886159</v>
      </c>
      <c r="J84" s="1">
        <v>2.4974507966686144</v>
      </c>
      <c r="K84" s="1">
        <v>2.5050243389364013E-3</v>
      </c>
      <c r="L84" s="1">
        <v>2.4588221528518694E-3</v>
      </c>
      <c r="M84" s="1">
        <v>74.825046532052937</v>
      </c>
      <c r="O84" s="1">
        <f t="shared" si="0"/>
        <v>5.9</v>
      </c>
      <c r="P84" s="1">
        <f t="shared" si="1"/>
        <v>2.4970298434717999</v>
      </c>
      <c r="Q84" s="1">
        <f t="shared" si="2"/>
        <v>2.5050243389364013E-3</v>
      </c>
      <c r="R84" s="1">
        <f t="shared" si="3"/>
        <v>6.2751469386637546E-6</v>
      </c>
      <c r="S84" s="1">
        <f t="shared" si="4"/>
        <v>1.4779643599724768E-2</v>
      </c>
    </row>
    <row r="85" spans="1:19" x14ac:dyDescent="0.3">
      <c r="A85" s="1">
        <v>6</v>
      </c>
      <c r="B85" s="1">
        <v>10</v>
      </c>
      <c r="C85" s="1">
        <v>7.575657049573568</v>
      </c>
      <c r="D85" s="1">
        <v>5.7384974184611588</v>
      </c>
      <c r="E85" s="1">
        <v>4.3476874564411601</v>
      </c>
      <c r="F85" s="1">
        <v>3.2947197583293182</v>
      </c>
      <c r="G85" s="1">
        <v>2.4969404639135235</v>
      </c>
      <c r="H85" s="1">
        <v>1.8783010720293143</v>
      </c>
      <c r="I85" s="1">
        <v>4.5095163542066032</v>
      </c>
      <c r="J85" s="1">
        <v>2.4971310416573784</v>
      </c>
      <c r="K85" s="1">
        <v>2.8474915669303158E-3</v>
      </c>
      <c r="L85" s="1">
        <v>2.8236262448566585E-3</v>
      </c>
      <c r="M85" s="1">
        <v>74.852166942604171</v>
      </c>
      <c r="O85" s="1">
        <f t="shared" si="0"/>
        <v>6</v>
      </c>
      <c r="P85" s="1">
        <f t="shared" si="1"/>
        <v>2.4969404639135235</v>
      </c>
      <c r="Q85" s="1">
        <f t="shared" si="2"/>
        <v>2.8474915669303158E-3</v>
      </c>
      <c r="R85" s="1">
        <f t="shared" si="3"/>
        <v>8.1082082237392654E-6</v>
      </c>
      <c r="S85" s="1">
        <f t="shared" si="4"/>
        <v>1.7084949401581895E-2</v>
      </c>
    </row>
    <row r="86" spans="1:19" x14ac:dyDescent="0.3">
      <c r="A86" s="1">
        <v>6.1000000000000005</v>
      </c>
      <c r="B86" s="1">
        <v>10</v>
      </c>
      <c r="C86" s="1">
        <v>7.5770397335533861</v>
      </c>
      <c r="D86" s="1">
        <v>5.7399131045711007</v>
      </c>
      <c r="E86" s="1">
        <v>4.3485167491159409</v>
      </c>
      <c r="F86" s="1">
        <v>3.2950513382685132</v>
      </c>
      <c r="G86" s="1">
        <v>2.4970947523619649</v>
      </c>
      <c r="H86" s="1">
        <v>1.8796507686649373</v>
      </c>
      <c r="I86" s="1">
        <v>4.512198093961941</v>
      </c>
      <c r="J86" s="1">
        <v>2.4970483776536487</v>
      </c>
      <c r="K86" s="1">
        <v>2.9539842030157359E-3</v>
      </c>
      <c r="L86" s="1">
        <v>2.9540393357221362E-3</v>
      </c>
      <c r="M86" s="1">
        <v>74.881425177325141</v>
      </c>
      <c r="O86" s="1">
        <f t="shared" si="0"/>
        <v>6.1000000000000005</v>
      </c>
      <c r="P86" s="1">
        <f t="shared" si="1"/>
        <v>2.4970947523619649</v>
      </c>
      <c r="Q86" s="1">
        <f t="shared" si="2"/>
        <v>2.9539842030157359E-3</v>
      </c>
      <c r="R86" s="1">
        <f t="shared" si="3"/>
        <v>8.726022671666513E-6</v>
      </c>
      <c r="S86" s="1">
        <f t="shared" si="4"/>
        <v>1.8019303638395989E-2</v>
      </c>
    </row>
    <row r="87" spans="1:19" x14ac:dyDescent="0.3">
      <c r="A87" s="1">
        <v>6.2</v>
      </c>
      <c r="B87" s="1">
        <v>10</v>
      </c>
      <c r="C87" s="1">
        <v>7.5783010434746556</v>
      </c>
      <c r="D87" s="1">
        <v>5.7414602192318167</v>
      </c>
      <c r="E87" s="1">
        <v>4.3496564831409064</v>
      </c>
      <c r="F87" s="1">
        <v>3.2956837038312323</v>
      </c>
      <c r="G87" s="1">
        <v>2.4974402569752088</v>
      </c>
      <c r="H87" s="1">
        <v>1.8803836908402751</v>
      </c>
      <c r="I87" s="1">
        <v>4.5133538113074669</v>
      </c>
      <c r="J87" s="1">
        <v>2.497190406433814</v>
      </c>
      <c r="K87" s="1">
        <v>2.8327825395790818E-3</v>
      </c>
      <c r="L87" s="1">
        <v>2.8541158812420697E-3</v>
      </c>
      <c r="M87" s="1">
        <v>74.910472540479077</v>
      </c>
      <c r="O87" s="1">
        <f t="shared" si="0"/>
        <v>6.2</v>
      </c>
      <c r="P87" s="1">
        <f t="shared" si="1"/>
        <v>2.4974402569752088</v>
      </c>
      <c r="Q87" s="1">
        <f t="shared" si="2"/>
        <v>2.8327825395790818E-3</v>
      </c>
      <c r="R87" s="1">
        <f t="shared" si="3"/>
        <v>8.0246569165441124E-6</v>
      </c>
      <c r="S87" s="1">
        <f t="shared" si="4"/>
        <v>1.7563251745390307E-2</v>
      </c>
    </row>
    <row r="88" spans="1:19" x14ac:dyDescent="0.3">
      <c r="A88" s="1">
        <v>6.3</v>
      </c>
      <c r="B88" s="1">
        <v>10</v>
      </c>
      <c r="C88" s="1">
        <v>7.5792742424059627</v>
      </c>
      <c r="D88" s="1">
        <v>5.7428811067155916</v>
      </c>
      <c r="E88" s="1">
        <v>4.3508806571937946</v>
      </c>
      <c r="F88" s="1">
        <v>3.2964749179725632</v>
      </c>
      <c r="G88" s="1">
        <v>2.4979033676631786</v>
      </c>
      <c r="H88" s="1">
        <v>1.8805131463146052</v>
      </c>
      <c r="I88" s="1">
        <v>4.5131182956524949</v>
      </c>
      <c r="J88" s="1">
        <v>2.4975103714268236</v>
      </c>
      <c r="K88" s="1">
        <v>2.5278141353530792E-3</v>
      </c>
      <c r="L88" s="1">
        <v>2.5648126094490742E-3</v>
      </c>
      <c r="M88" s="1">
        <v>74.937249736124798</v>
      </c>
      <c r="O88" s="1">
        <f t="shared" si="0"/>
        <v>6.3</v>
      </c>
      <c r="P88" s="1">
        <f t="shared" si="1"/>
        <v>2.4979033676631786</v>
      </c>
      <c r="Q88" s="1">
        <f t="shared" si="2"/>
        <v>2.5278141353530792E-3</v>
      </c>
      <c r="R88" s="1">
        <f t="shared" si="3"/>
        <v>6.3898443028908358E-6</v>
      </c>
      <c r="S88" s="1">
        <f t="shared" si="4"/>
        <v>1.5925229052724397E-2</v>
      </c>
    </row>
    <row r="89" spans="1:19" x14ac:dyDescent="0.3">
      <c r="A89" s="1">
        <v>6.4</v>
      </c>
      <c r="B89" s="1">
        <v>10</v>
      </c>
      <c r="C89" s="1">
        <v>7.5798705604030161</v>
      </c>
      <c r="D89" s="1">
        <v>5.7439884622670192</v>
      </c>
      <c r="E89" s="1">
        <v>4.351993720040638</v>
      </c>
      <c r="F89" s="1">
        <v>3.2972847696989493</v>
      </c>
      <c r="G89" s="1">
        <v>2.498405041336031</v>
      </c>
      <c r="H89" s="1">
        <v>1.8801437696241727</v>
      </c>
      <c r="I89" s="1">
        <v>4.511816534095404</v>
      </c>
      <c r="J89" s="1">
        <v>2.4979412967137313</v>
      </c>
      <c r="K89" s="1">
        <v>2.104700783206237E-3</v>
      </c>
      <c r="L89" s="1">
        <v>2.1502490106337646E-3</v>
      </c>
      <c r="M89" s="1">
        <v>74.96026824401514</v>
      </c>
      <c r="O89" s="1">
        <f t="shared" si="0"/>
        <v>6.4</v>
      </c>
      <c r="P89" s="1">
        <f t="shared" si="1"/>
        <v>2.498405041336031</v>
      </c>
      <c r="Q89" s="1">
        <f t="shared" si="2"/>
        <v>2.104700783206237E-3</v>
      </c>
      <c r="R89" s="1">
        <f t="shared" si="3"/>
        <v>4.429765386828947E-6</v>
      </c>
      <c r="S89" s="1">
        <f t="shared" si="4"/>
        <v>1.3470085012519917E-2</v>
      </c>
    </row>
    <row r="90" spans="1:19" x14ac:dyDescent="0.3">
      <c r="A90" s="1">
        <v>6.5</v>
      </c>
      <c r="B90" s="1">
        <v>10</v>
      </c>
      <c r="C90" s="1">
        <v>7.5800774645571964</v>
      </c>
      <c r="D90" s="1">
        <v>5.7446807627572172</v>
      </c>
      <c r="E90" s="1">
        <v>4.3528554324985977</v>
      </c>
      <c r="F90" s="1">
        <v>3.297996641476618</v>
      </c>
      <c r="G90" s="1">
        <v>2.4988743928565169</v>
      </c>
      <c r="H90" s="1">
        <v>1.8794373752583664</v>
      </c>
      <c r="I90" s="1">
        <v>4.5098758729999906</v>
      </c>
      <c r="J90" s="1">
        <v>2.4984105339753309</v>
      </c>
      <c r="K90" s="1">
        <v>1.6361393219583853E-3</v>
      </c>
      <c r="L90" s="1">
        <v>1.6830398101475019E-3</v>
      </c>
      <c r="M90" s="1">
        <v>74.978746350933804</v>
      </c>
      <c r="O90" s="1">
        <f t="shared" ref="O90:O153" si="5">A90</f>
        <v>6.5</v>
      </c>
      <c r="P90" s="1">
        <f t="shared" ref="P90:P153" si="6">G90</f>
        <v>2.4988743928565169</v>
      </c>
      <c r="Q90" s="1">
        <f t="shared" ref="Q90:Q125" si="7">ABS(K90)</f>
        <v>1.6361393219583853E-3</v>
      </c>
      <c r="R90" s="1">
        <f t="shared" ref="R90:R125" si="8">K90^2</f>
        <v>2.6769518808584449E-6</v>
      </c>
      <c r="S90" s="1">
        <f t="shared" si="4"/>
        <v>1.0634905592729504E-2</v>
      </c>
    </row>
    <row r="91" spans="1:19" x14ac:dyDescent="0.3">
      <c r="A91" s="1">
        <v>6.6000000000000005</v>
      </c>
      <c r="B91" s="1">
        <v>10</v>
      </c>
      <c r="C91" s="1">
        <v>7.579945467190238</v>
      </c>
      <c r="D91" s="1">
        <v>5.7449411634418492</v>
      </c>
      <c r="E91" s="1">
        <v>4.3533920761674718</v>
      </c>
      <c r="F91" s="1">
        <v>3.2985313841568846</v>
      </c>
      <c r="G91" s="1">
        <v>2.4992584044811741</v>
      </c>
      <c r="H91" s="1">
        <v>1.8785764369065767</v>
      </c>
      <c r="I91" s="1">
        <v>4.5077389309235505</v>
      </c>
      <c r="J91" s="1">
        <v>2.4988524056177868</v>
      </c>
      <c r="K91" s="1">
        <v>1.1889816269881059E-3</v>
      </c>
      <c r="L91" s="1">
        <v>1.23111534824627E-3</v>
      </c>
      <c r="M91" s="1">
        <v>74.99260661612152</v>
      </c>
      <c r="O91" s="1">
        <f t="shared" si="5"/>
        <v>6.6000000000000005</v>
      </c>
      <c r="P91" s="1">
        <f t="shared" si="6"/>
        <v>2.4992584044811741</v>
      </c>
      <c r="Q91" s="1">
        <f t="shared" si="7"/>
        <v>1.1889816269881059E-3</v>
      </c>
      <c r="R91" s="1">
        <f t="shared" si="8"/>
        <v>1.4136773093152835E-6</v>
      </c>
      <c r="S91" s="1">
        <f t="shared" ref="S91:S154" si="9">A91*ABS(K91)</f>
        <v>7.8472787381215006E-3</v>
      </c>
    </row>
    <row r="92" spans="1:19" x14ac:dyDescent="0.3">
      <c r="A92" s="1">
        <v>6.7</v>
      </c>
      <c r="B92" s="1">
        <v>10</v>
      </c>
      <c r="C92" s="1">
        <v>7.5795677629374154</v>
      </c>
      <c r="D92" s="1">
        <v>5.7448233294065973</v>
      </c>
      <c r="E92" s="1">
        <v>4.3535949085815542</v>
      </c>
      <c r="F92" s="1">
        <v>3.2988525017540313</v>
      </c>
      <c r="G92" s="1">
        <v>2.4995269126845421</v>
      </c>
      <c r="H92" s="1">
        <v>1.8777313172520933</v>
      </c>
      <c r="I92" s="1">
        <v>4.505790802415123</v>
      </c>
      <c r="J92" s="1">
        <v>2.4992173098316899</v>
      </c>
      <c r="K92" s="1">
        <v>8.1472563914575247E-4</v>
      </c>
      <c r="L92" s="1">
        <v>8.4781749693352282E-4</v>
      </c>
      <c r="M92" s="1">
        <v>75.002361812717041</v>
      </c>
      <c r="O92" s="1">
        <f t="shared" si="5"/>
        <v>6.7</v>
      </c>
      <c r="P92" s="1">
        <f t="shared" si="6"/>
        <v>2.4995269126845421</v>
      </c>
      <c r="Q92" s="1">
        <f t="shared" si="7"/>
        <v>8.1472563914575247E-4</v>
      </c>
      <c r="R92" s="1">
        <f t="shared" si="8"/>
        <v>6.6377786708145489E-7</v>
      </c>
      <c r="S92" s="1">
        <f t="shared" si="9"/>
        <v>5.4586617822765414E-3</v>
      </c>
    </row>
    <row r="93" spans="1:19" x14ac:dyDescent="0.3">
      <c r="A93" s="1">
        <v>6.8</v>
      </c>
      <c r="B93" s="1">
        <v>10</v>
      </c>
      <c r="C93" s="1">
        <v>7.57905722149453</v>
      </c>
      <c r="D93" s="1">
        <v>5.7444290154536342</v>
      </c>
      <c r="E93" s="1">
        <v>4.3535086401360115</v>
      </c>
      <c r="F93" s="1">
        <v>3.2989635061499598</v>
      </c>
      <c r="G93" s="1">
        <v>2.4996729562007225</v>
      </c>
      <c r="H93" s="1">
        <v>1.8770357478584301</v>
      </c>
      <c r="I93" s="1">
        <v>4.5043095110703657</v>
      </c>
      <c r="J93" s="1">
        <v>2.4994764968660172</v>
      </c>
      <c r="K93" s="1">
        <v>5.4429555291912735E-4</v>
      </c>
      <c r="L93" s="1">
        <v>5.6623641167163896E-4</v>
      </c>
      <c r="M93" s="1">
        <v>75.008929008054338</v>
      </c>
      <c r="O93" s="1">
        <f t="shared" si="5"/>
        <v>6.8</v>
      </c>
      <c r="P93" s="1">
        <f t="shared" si="6"/>
        <v>2.4996729562007225</v>
      </c>
      <c r="Q93" s="1">
        <f t="shared" si="7"/>
        <v>5.4429555291912735E-4</v>
      </c>
      <c r="R93" s="1">
        <f t="shared" si="8"/>
        <v>2.9625764892753853E-7</v>
      </c>
      <c r="S93" s="1">
        <f t="shared" si="9"/>
        <v>3.7012097598500657E-3</v>
      </c>
    </row>
    <row r="94" spans="1:19" x14ac:dyDescent="0.3">
      <c r="A94" s="1">
        <v>6.9</v>
      </c>
      <c r="B94" s="1">
        <v>10</v>
      </c>
      <c r="C94" s="1">
        <v>7.5785248097279378</v>
      </c>
      <c r="D94" s="1">
        <v>5.7438825457644107</v>
      </c>
      <c r="E94" s="1">
        <v>4.3532137621886715</v>
      </c>
      <c r="F94" s="1">
        <v>3.2988994267886862</v>
      </c>
      <c r="G94" s="1">
        <v>2.4997093317045094</v>
      </c>
      <c r="H94" s="1">
        <v>1.8765729322925775</v>
      </c>
      <c r="I94" s="1">
        <v>4.5034432666301738</v>
      </c>
      <c r="J94" s="1">
        <v>2.4996225747992371</v>
      </c>
      <c r="K94" s="1">
        <v>3.8713326542305643E-4</v>
      </c>
      <c r="L94" s="1">
        <v>3.9789202733730988E-4</v>
      </c>
      <c r="M94" s="1">
        <v>75.013415467287786</v>
      </c>
      <c r="O94" s="1">
        <f t="shared" si="5"/>
        <v>6.9</v>
      </c>
      <c r="P94" s="1">
        <f t="shared" si="6"/>
        <v>2.4997093317045094</v>
      </c>
      <c r="Q94" s="1">
        <f t="shared" si="7"/>
        <v>3.8713326542305643E-4</v>
      </c>
      <c r="R94" s="1">
        <f t="shared" si="8"/>
        <v>1.4987216519711865E-7</v>
      </c>
      <c r="S94" s="1">
        <f t="shared" si="9"/>
        <v>2.6712195314190896E-3</v>
      </c>
    </row>
    <row r="95" spans="1:19" x14ac:dyDescent="0.3">
      <c r="A95" s="1">
        <v>7</v>
      </c>
      <c r="B95" s="1">
        <v>10</v>
      </c>
      <c r="C95" s="1">
        <v>7.5780625399713548</v>
      </c>
      <c r="D95" s="1">
        <v>5.7433068158568528</v>
      </c>
      <c r="E95" s="1">
        <v>4.3528067692430383</v>
      </c>
      <c r="F95" s="1">
        <v>3.2987150218690422</v>
      </c>
      <c r="G95" s="1">
        <v>2.4996626764563534</v>
      </c>
      <c r="H95" s="1">
        <v>1.876372457273273</v>
      </c>
      <c r="I95" s="1">
        <v>4.5032129645677221</v>
      </c>
      <c r="J95" s="1">
        <v>2.4996664995007878</v>
      </c>
      <c r="K95" s="1">
        <v>3.3390552968137754E-4</v>
      </c>
      <c r="L95" s="1">
        <v>3.3512647499200909E-4</v>
      </c>
      <c r="M95" s="1">
        <v>75.016916167223897</v>
      </c>
      <c r="O95" s="1">
        <f t="shared" si="5"/>
        <v>7</v>
      </c>
      <c r="P95" s="1">
        <f t="shared" si="6"/>
        <v>2.4996626764563534</v>
      </c>
      <c r="Q95" s="1">
        <f t="shared" si="7"/>
        <v>3.3390552968137754E-4</v>
      </c>
      <c r="R95" s="1">
        <f t="shared" si="8"/>
        <v>1.114929027518013E-7</v>
      </c>
      <c r="S95" s="1">
        <f t="shared" si="9"/>
        <v>2.3373387077696428E-3</v>
      </c>
    </row>
    <row r="96" spans="1:19" x14ac:dyDescent="0.3">
      <c r="A96" s="1">
        <v>7.1000000000000005</v>
      </c>
      <c r="B96" s="1">
        <v>10</v>
      </c>
      <c r="C96" s="1">
        <v>7.5777327566928543</v>
      </c>
      <c r="D96" s="1">
        <v>5.7428042899753438</v>
      </c>
      <c r="E96" s="1">
        <v>4.3523818294638685</v>
      </c>
      <c r="F96" s="1">
        <v>3.2984722484385758</v>
      </c>
      <c r="G96" s="1">
        <v>2.499566540778865</v>
      </c>
      <c r="H96" s="1">
        <v>1.876416367448734</v>
      </c>
      <c r="I96" s="1">
        <v>4.5035344723465336</v>
      </c>
      <c r="J96" s="1">
        <v>2.499632239061568</v>
      </c>
      <c r="K96" s="1">
        <v>3.6166679483518038E-4</v>
      </c>
      <c r="L96" s="1">
        <v>3.5608066832004681E-4</v>
      </c>
      <c r="M96" s="1">
        <v>75.020352959369077</v>
      </c>
      <c r="O96" s="1">
        <f t="shared" si="5"/>
        <v>7.1000000000000005</v>
      </c>
      <c r="P96" s="1">
        <f t="shared" si="6"/>
        <v>2.499566540778865</v>
      </c>
      <c r="Q96" s="1">
        <f t="shared" si="7"/>
        <v>3.6166679483518038E-4</v>
      </c>
      <c r="R96" s="1">
        <f t="shared" si="8"/>
        <v>1.3080287048635246E-7</v>
      </c>
      <c r="S96" s="1">
        <f t="shared" si="9"/>
        <v>2.567834243329781E-3</v>
      </c>
    </row>
    <row r="97" spans="1:19" x14ac:dyDescent="0.3">
      <c r="A97" s="1">
        <v>7.2</v>
      </c>
      <c r="B97" s="1">
        <v>10</v>
      </c>
      <c r="C97" s="1">
        <v>7.5775642260590672</v>
      </c>
      <c r="D97" s="1">
        <v>5.7424449947824678</v>
      </c>
      <c r="E97" s="1">
        <v>4.3520164995775117</v>
      </c>
      <c r="F97" s="1">
        <v>3.2982291308168339</v>
      </c>
      <c r="G97" s="1">
        <v>2.4994547707666026</v>
      </c>
      <c r="H97" s="1">
        <v>1.8766515731103723</v>
      </c>
      <c r="I97" s="1">
        <v>4.504253087148359</v>
      </c>
      <c r="J97" s="1">
        <v>2.4995504443374754</v>
      </c>
      <c r="K97" s="1">
        <v>4.401475781898867E-4</v>
      </c>
      <c r="L97" s="1">
        <v>4.3092907115749313E-4</v>
      </c>
      <c r="M97" s="1">
        <v>75.024372645580584</v>
      </c>
      <c r="O97" s="1">
        <f t="shared" si="5"/>
        <v>7.2</v>
      </c>
      <c r="P97" s="1">
        <f t="shared" si="6"/>
        <v>2.4994547707666026</v>
      </c>
      <c r="Q97" s="1">
        <f t="shared" si="7"/>
        <v>4.401475781898867E-4</v>
      </c>
      <c r="R97" s="1">
        <f t="shared" si="8"/>
        <v>1.9372989058642243E-7</v>
      </c>
      <c r="S97" s="1">
        <f t="shared" si="9"/>
        <v>3.1690625629671844E-3</v>
      </c>
    </row>
    <row r="98" spans="1:19" x14ac:dyDescent="0.3">
      <c r="A98" s="1">
        <v>7.3</v>
      </c>
      <c r="B98" s="1">
        <v>10</v>
      </c>
      <c r="C98" s="1">
        <v>7.5775543132776697</v>
      </c>
      <c r="D98" s="1">
        <v>5.742262009877023</v>
      </c>
      <c r="E98" s="1">
        <v>4.3517629113224015</v>
      </c>
      <c r="F98" s="1">
        <v>3.2980314932228101</v>
      </c>
      <c r="G98" s="1">
        <v>2.4993561876136083</v>
      </c>
      <c r="H98" s="1">
        <v>1.8770053078463929</v>
      </c>
      <c r="I98" s="1">
        <v>4.5051821567088339</v>
      </c>
      <c r="J98" s="1">
        <v>2.499452340983455</v>
      </c>
      <c r="K98" s="1">
        <v>5.3793187187700653E-4</v>
      </c>
      <c r="L98" s="1">
        <v>5.2811690245535559E-4</v>
      </c>
      <c r="M98" s="1">
        <v>75.029308252960931</v>
      </c>
      <c r="O98" s="1">
        <f t="shared" si="5"/>
        <v>7.3</v>
      </c>
      <c r="P98" s="1">
        <f t="shared" si="6"/>
        <v>2.4993561876136083</v>
      </c>
      <c r="Q98" s="1">
        <f t="shared" si="7"/>
        <v>5.3793187187700653E-4</v>
      </c>
      <c r="R98" s="1">
        <f t="shared" si="8"/>
        <v>2.8937069878110016E-7</v>
      </c>
      <c r="S98" s="1">
        <f t="shared" si="9"/>
        <v>3.9269026647021478E-3</v>
      </c>
    </row>
    <row r="99" spans="1:19" x14ac:dyDescent="0.3">
      <c r="A99" s="1">
        <v>7.4</v>
      </c>
      <c r="B99" s="1">
        <v>10</v>
      </c>
      <c r="C99" s="1">
        <v>7.5776756922316233</v>
      </c>
      <c r="D99" s="1">
        <v>5.7422536718994488</v>
      </c>
      <c r="E99" s="1">
        <v>4.3516447087202312</v>
      </c>
      <c r="F99" s="1">
        <v>3.2979082657056318</v>
      </c>
      <c r="G99" s="1">
        <v>2.4992911313810615</v>
      </c>
      <c r="H99" s="1">
        <v>1.8774005521571773</v>
      </c>
      <c r="I99" s="1">
        <v>4.5061388867410495</v>
      </c>
      <c r="J99" s="1">
        <v>2.4993647650883855</v>
      </c>
      <c r="K99" s="1">
        <v>6.2756687076825912E-4</v>
      </c>
      <c r="L99" s="1">
        <v>6.196093808856773E-4</v>
      </c>
      <c r="M99" s="1">
        <v>75.035196853299738</v>
      </c>
      <c r="O99" s="1">
        <f t="shared" si="5"/>
        <v>7.4</v>
      </c>
      <c r="P99" s="1">
        <f t="shared" si="6"/>
        <v>2.4992911313810615</v>
      </c>
      <c r="Q99" s="1">
        <f t="shared" si="7"/>
        <v>6.2756687076825912E-4</v>
      </c>
      <c r="R99" s="1">
        <f t="shared" si="8"/>
        <v>3.9384017728586482E-7</v>
      </c>
      <c r="S99" s="1">
        <f t="shared" si="9"/>
        <v>4.6439948436851177E-3</v>
      </c>
    </row>
    <row r="100" spans="1:19" x14ac:dyDescent="0.3">
      <c r="A100" s="1">
        <v>7.5</v>
      </c>
      <c r="B100" s="1">
        <v>10</v>
      </c>
      <c r="C100" s="1">
        <v>7.577885612324966</v>
      </c>
      <c r="D100" s="1">
        <v>5.7423908046288288</v>
      </c>
      <c r="E100" s="1">
        <v>4.3516590619532414</v>
      </c>
      <c r="F100" s="1">
        <v>3.297870370967003</v>
      </c>
      <c r="G100" s="1">
        <v>2.4992700248584039</v>
      </c>
      <c r="H100" s="1">
        <v>1.8777689991302529</v>
      </c>
      <c r="I100" s="1">
        <v>4.5069722890456569</v>
      </c>
      <c r="J100" s="1">
        <v>2.4993068875971023</v>
      </c>
      <c r="K100" s="1">
        <v>6.8902087803879297E-4</v>
      </c>
      <c r="L100" s="1">
        <v>6.8452997730172882E-4</v>
      </c>
      <c r="M100" s="1">
        <v>75.041839715236307</v>
      </c>
      <c r="O100" s="1">
        <f t="shared" si="5"/>
        <v>7.5</v>
      </c>
      <c r="P100" s="1">
        <f t="shared" si="6"/>
        <v>2.4992700248584039</v>
      </c>
      <c r="Q100" s="1">
        <f t="shared" si="7"/>
        <v>6.8902087803879297E-4</v>
      </c>
      <c r="R100" s="1">
        <f t="shared" si="8"/>
        <v>4.747497703733492E-7</v>
      </c>
      <c r="S100" s="1">
        <f t="shared" si="9"/>
        <v>5.1676565852909473E-3</v>
      </c>
    </row>
    <row r="101" spans="1:19" x14ac:dyDescent="0.3">
      <c r="A101" s="1">
        <v>7.6</v>
      </c>
      <c r="B101" s="1">
        <v>10</v>
      </c>
      <c r="C101" s="1">
        <v>7.5781357369785987</v>
      </c>
      <c r="D101" s="1">
        <v>5.7426268316400106</v>
      </c>
      <c r="E101" s="1">
        <v>4.351782428788229</v>
      </c>
      <c r="F101" s="1">
        <v>3.2979126459930326</v>
      </c>
      <c r="G101" s="1">
        <v>2.4992937696103272</v>
      </c>
      <c r="H101" s="1">
        <v>1.8780600365252724</v>
      </c>
      <c r="I101" s="1">
        <v>4.5075805159305879</v>
      </c>
      <c r="J101" s="1">
        <v>2.499288794157966</v>
      </c>
      <c r="K101" s="1">
        <v>7.1128670157305507E-4</v>
      </c>
      <c r="L101" s="1">
        <v>7.1094839330054782E-4</v>
      </c>
      <c r="M101" s="1">
        <v>75.048886855748066</v>
      </c>
      <c r="O101" s="1">
        <f t="shared" si="5"/>
        <v>7.6</v>
      </c>
      <c r="P101" s="1">
        <f t="shared" si="6"/>
        <v>2.4992937696103272</v>
      </c>
      <c r="Q101" s="1">
        <f t="shared" si="7"/>
        <v>7.1128670157305507E-4</v>
      </c>
      <c r="R101" s="1">
        <f t="shared" si="8"/>
        <v>5.0592877183467629E-7</v>
      </c>
      <c r="S101" s="1">
        <f t="shared" si="9"/>
        <v>5.4057789319552187E-3</v>
      </c>
    </row>
    <row r="102" spans="1:19" x14ac:dyDescent="0.3">
      <c r="A102" s="1">
        <v>7.7</v>
      </c>
      <c r="B102" s="1">
        <v>10</v>
      </c>
      <c r="C102" s="1">
        <v>7.5783808828473536</v>
      </c>
      <c r="D102" s="1">
        <v>5.742908603172233</v>
      </c>
      <c r="E102" s="1">
        <v>4.3519784159507946</v>
      </c>
      <c r="F102" s="1">
        <v>3.2980178949419949</v>
      </c>
      <c r="G102" s="1">
        <v>2.49935554497024</v>
      </c>
      <c r="H102" s="1">
        <v>1.8782451560892219</v>
      </c>
      <c r="I102" s="1">
        <v>4.5079170371989301</v>
      </c>
      <c r="J102" s="1">
        <v>2.4993117657704498</v>
      </c>
      <c r="K102" s="1">
        <v>6.9225677329143309E-4</v>
      </c>
      <c r="L102" s="1">
        <v>6.959151959367027E-4</v>
      </c>
      <c r="M102" s="1">
        <v>75.055927901782553</v>
      </c>
      <c r="O102" s="1">
        <f t="shared" si="5"/>
        <v>7.7</v>
      </c>
      <c r="P102" s="1">
        <f t="shared" si="6"/>
        <v>2.49935554497024</v>
      </c>
      <c r="Q102" s="1">
        <f t="shared" si="7"/>
        <v>6.9225677329143309E-4</v>
      </c>
      <c r="R102" s="1">
        <f t="shared" si="8"/>
        <v>4.7921944016786658E-7</v>
      </c>
      <c r="S102" s="1">
        <f t="shared" si="9"/>
        <v>5.3303771543440348E-3</v>
      </c>
    </row>
    <row r="103" spans="1:19" x14ac:dyDescent="0.3">
      <c r="A103" s="1">
        <v>7.8</v>
      </c>
      <c r="B103" s="1">
        <v>10</v>
      </c>
      <c r="C103" s="1">
        <v>7.5785855057908842</v>
      </c>
      <c r="D103" s="1">
        <v>5.7431860913567556</v>
      </c>
      <c r="E103" s="1">
        <v>4.352206091762846</v>
      </c>
      <c r="F103" s="1">
        <v>3.2981620197087005</v>
      </c>
      <c r="G103" s="1">
        <v>2.4994434526580007</v>
      </c>
      <c r="H103" s="1">
        <v>1.8783180257452907</v>
      </c>
      <c r="I103" s="1">
        <v>4.5079869389526168</v>
      </c>
      <c r="J103" s="1">
        <v>2.4993698758041467</v>
      </c>
      <c r="K103" s="1">
        <v>6.3723607167842644E-4</v>
      </c>
      <c r="L103" s="1">
        <v>6.4408978623298196E-4</v>
      </c>
      <c r="M103" s="1">
        <v>75.062573836900214</v>
      </c>
      <c r="O103" s="1">
        <f t="shared" si="5"/>
        <v>7.8</v>
      </c>
      <c r="P103" s="1">
        <f t="shared" si="6"/>
        <v>2.4994434526580007</v>
      </c>
      <c r="Q103" s="1">
        <f t="shared" si="7"/>
        <v>6.3723607167842644E-4</v>
      </c>
      <c r="R103" s="1">
        <f t="shared" si="8"/>
        <v>4.0606981104815264E-7</v>
      </c>
      <c r="S103" s="1">
        <f t="shared" si="9"/>
        <v>4.9704413590917259E-3</v>
      </c>
    </row>
    <row r="104" spans="1:19" x14ac:dyDescent="0.3">
      <c r="A104" s="1">
        <v>7.9</v>
      </c>
      <c r="B104" s="1">
        <v>10</v>
      </c>
      <c r="C104" s="1">
        <v>7.5787273705882914</v>
      </c>
      <c r="D104" s="1">
        <v>5.743419656108224</v>
      </c>
      <c r="E104" s="1">
        <v>4.3524273561777846</v>
      </c>
      <c r="F104" s="1">
        <v>3.2983192137053519</v>
      </c>
      <c r="G104" s="1">
        <v>2.4995434295227859</v>
      </c>
      <c r="H104" s="1">
        <v>1.8782910787141136</v>
      </c>
      <c r="I104" s="1">
        <v>4.5078358826880089</v>
      </c>
      <c r="J104" s="1">
        <v>2.4994523937113411</v>
      </c>
      <c r="K104" s="1">
        <v>5.5659472048619207E-4</v>
      </c>
      <c r="L104" s="1">
        <v>5.6545473701863358E-4</v>
      </c>
      <c r="M104" s="1">
        <v>75.068518702751533</v>
      </c>
      <c r="O104" s="1">
        <f t="shared" si="5"/>
        <v>7.9</v>
      </c>
      <c r="P104" s="1">
        <f t="shared" si="6"/>
        <v>2.4995434295227859</v>
      </c>
      <c r="Q104" s="1">
        <f t="shared" si="7"/>
        <v>5.5659472048619207E-4</v>
      </c>
      <c r="R104" s="1">
        <f t="shared" si="8"/>
        <v>3.0979768287310228E-7</v>
      </c>
      <c r="S104" s="1">
        <f t="shared" si="9"/>
        <v>4.3970982918409172E-3</v>
      </c>
    </row>
    <row r="105" spans="1:19" x14ac:dyDescent="0.3">
      <c r="A105" s="1">
        <v>8</v>
      </c>
      <c r="B105" s="1">
        <v>10</v>
      </c>
      <c r="C105" s="1">
        <v>7.5787983967347277</v>
      </c>
      <c r="D105" s="1">
        <v>5.7435842256176457</v>
      </c>
      <c r="E105" s="1">
        <v>4.3526123969273236</v>
      </c>
      <c r="F105" s="1">
        <v>3.2984663919528128</v>
      </c>
      <c r="G105" s="1">
        <v>2.4996419212935086</v>
      </c>
      <c r="H105" s="1">
        <v>1.8781898402806636</v>
      </c>
      <c r="I105" s="1">
        <v>4.5075348937832391</v>
      </c>
      <c r="J105" s="1">
        <v>2.4995464617667857</v>
      </c>
      <c r="K105" s="1">
        <v>4.6309572179570319E-4</v>
      </c>
      <c r="L105" s="1">
        <v>4.7265286653752625E-4</v>
      </c>
      <c r="M105" s="1">
        <v>75.073575608616906</v>
      </c>
      <c r="O105" s="1">
        <f t="shared" si="5"/>
        <v>8</v>
      </c>
      <c r="P105" s="1">
        <f t="shared" si="6"/>
        <v>2.4996419212935086</v>
      </c>
      <c r="Q105" s="1">
        <f t="shared" si="7"/>
        <v>4.6309572179570319E-4</v>
      </c>
      <c r="R105" s="1">
        <f t="shared" si="8"/>
        <v>2.1445764754548333E-7</v>
      </c>
      <c r="S105" s="1">
        <f t="shared" si="9"/>
        <v>3.7047657743656255E-3</v>
      </c>
    </row>
    <row r="106" spans="1:19" x14ac:dyDescent="0.3">
      <c r="A106" s="1">
        <v>8.1</v>
      </c>
      <c r="B106" s="1">
        <v>10</v>
      </c>
      <c r="C106" s="1">
        <v>7.578803114333021</v>
      </c>
      <c r="D106" s="1">
        <v>5.7436703509977614</v>
      </c>
      <c r="E106" s="1">
        <v>4.3527427531395579</v>
      </c>
      <c r="F106" s="1">
        <v>3.2985863112785379</v>
      </c>
      <c r="G106" s="1">
        <v>2.499727944989508</v>
      </c>
      <c r="H106" s="1">
        <v>1.8780463240523055</v>
      </c>
      <c r="I106" s="1">
        <v>4.5071641782184706</v>
      </c>
      <c r="J106" s="1">
        <v>2.4996395727436691</v>
      </c>
      <c r="K106" s="1">
        <v>3.6937927483204902E-4</v>
      </c>
      <c r="L106" s="1">
        <v>3.784372176860451E-4</v>
      </c>
      <c r="M106" s="1">
        <v>75.077686523333014</v>
      </c>
      <c r="O106" s="1">
        <f t="shared" si="5"/>
        <v>8.1</v>
      </c>
      <c r="P106" s="1">
        <f t="shared" si="6"/>
        <v>2.499727944989508</v>
      </c>
      <c r="Q106" s="1">
        <f t="shared" si="7"/>
        <v>3.6937927483204902E-4</v>
      </c>
      <c r="R106" s="1">
        <f t="shared" si="8"/>
        <v>1.364410486754504E-7</v>
      </c>
      <c r="S106" s="1">
        <f t="shared" si="9"/>
        <v>2.9919721261395969E-3</v>
      </c>
    </row>
    <row r="107" spans="1:19" x14ac:dyDescent="0.3">
      <c r="A107" s="1">
        <v>8.1999999999999993</v>
      </c>
      <c r="B107" s="1">
        <v>10</v>
      </c>
      <c r="C107" s="1">
        <v>7.5787554489107789</v>
      </c>
      <c r="D107" s="1">
        <v>5.7436825932845217</v>
      </c>
      <c r="E107" s="1">
        <v>4.3528119795978828</v>
      </c>
      <c r="F107" s="1">
        <v>3.2986691477090293</v>
      </c>
      <c r="G107" s="1">
        <v>2.4997943353834118</v>
      </c>
      <c r="H107" s="1">
        <v>1.8778927158277137</v>
      </c>
      <c r="I107" s="1">
        <v>4.5067986987729762</v>
      </c>
      <c r="J107" s="1">
        <v>2.4997214989945657</v>
      </c>
      <c r="K107" s="1">
        <v>2.859673891166814E-4</v>
      </c>
      <c r="L107" s="1">
        <v>2.9361148308693075E-4</v>
      </c>
      <c r="M107" s="1">
        <v>75.080909531869906</v>
      </c>
      <c r="O107" s="1">
        <f t="shared" si="5"/>
        <v>8.1999999999999993</v>
      </c>
      <c r="P107" s="1">
        <f t="shared" si="6"/>
        <v>2.4997943353834118</v>
      </c>
      <c r="Q107" s="1">
        <f t="shared" si="7"/>
        <v>2.859673891166814E-4</v>
      </c>
      <c r="R107" s="1">
        <f t="shared" si="8"/>
        <v>8.1777347638211473E-8</v>
      </c>
      <c r="S107" s="1">
        <f t="shared" si="9"/>
        <v>2.3449325907567873E-3</v>
      </c>
    </row>
    <row r="108" spans="1:19" x14ac:dyDescent="0.3">
      <c r="A108" s="1">
        <v>8.3000000000000007</v>
      </c>
      <c r="B108" s="1">
        <v>10</v>
      </c>
      <c r="C108" s="1">
        <v>7.578674671021906</v>
      </c>
      <c r="D108" s="1">
        <v>5.7436360283171126</v>
      </c>
      <c r="E108" s="1">
        <v>4.3528242849198593</v>
      </c>
      <c r="F108" s="1">
        <v>3.2987125881887902</v>
      </c>
      <c r="G108" s="1">
        <v>2.4998381396393174</v>
      </c>
      <c r="H108" s="1">
        <v>1.8777562818763516</v>
      </c>
      <c r="I108" s="1">
        <v>4.506497435971319</v>
      </c>
      <c r="J108" s="1">
        <v>2.4997854774337509</v>
      </c>
      <c r="K108" s="1">
        <v>2.2000024522306205E-4</v>
      </c>
      <c r="L108" s="1">
        <v>2.256882369717772E-4</v>
      </c>
      <c r="M108" s="1">
        <v>75.083390054352762</v>
      </c>
      <c r="O108" s="1">
        <f t="shared" si="5"/>
        <v>8.3000000000000007</v>
      </c>
      <c r="P108" s="1">
        <f t="shared" si="6"/>
        <v>2.4998381396393174</v>
      </c>
      <c r="Q108" s="1">
        <f t="shared" si="7"/>
        <v>2.2000024522306205E-4</v>
      </c>
      <c r="R108" s="1">
        <f t="shared" si="8"/>
        <v>4.8400107898207436E-8</v>
      </c>
      <c r="S108" s="1">
        <f t="shared" si="9"/>
        <v>1.8260020353514151E-3</v>
      </c>
    </row>
    <row r="109" spans="1:19" x14ac:dyDescent="0.3">
      <c r="A109" s="1">
        <v>8.4</v>
      </c>
      <c r="B109" s="1">
        <v>10</v>
      </c>
      <c r="C109" s="1">
        <v>7.5785813113223481</v>
      </c>
      <c r="D109" s="1">
        <v>5.7435517940543734</v>
      </c>
      <c r="E109" s="1">
        <v>4.3527917626023047</v>
      </c>
      <c r="F109" s="1">
        <v>3.2987207181149212</v>
      </c>
      <c r="G109" s="1">
        <v>2.4998602666349541</v>
      </c>
      <c r="H109" s="1">
        <v>1.8776560629779273</v>
      </c>
      <c r="I109" s="1">
        <v>4.5062973012641345</v>
      </c>
      <c r="J109" s="1">
        <v>2.4998286106332341</v>
      </c>
      <c r="K109" s="1">
        <v>1.74758963223276E-4</v>
      </c>
      <c r="L109" s="1">
        <v>1.7833472693684627E-4</v>
      </c>
      <c r="M109" s="1">
        <v>75.085323769589564</v>
      </c>
      <c r="O109" s="1">
        <f t="shared" si="5"/>
        <v>8.4</v>
      </c>
      <c r="P109" s="1">
        <f t="shared" si="6"/>
        <v>2.4998602666349541</v>
      </c>
      <c r="Q109" s="1">
        <f t="shared" si="7"/>
        <v>1.74758963223276E-4</v>
      </c>
      <c r="R109" s="1">
        <f t="shared" si="8"/>
        <v>3.0540695226874335E-8</v>
      </c>
      <c r="S109" s="1">
        <f t="shared" si="9"/>
        <v>1.4679752910755183E-3</v>
      </c>
    </row>
    <row r="110" spans="1:19" x14ac:dyDescent="0.3">
      <c r="A110" s="1">
        <v>8.5</v>
      </c>
      <c r="B110" s="1">
        <v>10</v>
      </c>
      <c r="C110" s="1">
        <v>7.578493689268365</v>
      </c>
      <c r="D110" s="1">
        <v>5.7434525712567925</v>
      </c>
      <c r="E110" s="1">
        <v>4.3527309324325154</v>
      </c>
      <c r="F110" s="1">
        <v>3.2987021211005039</v>
      </c>
      <c r="G110" s="1">
        <v>2.4998645950860796</v>
      </c>
      <c r="H110" s="1">
        <v>1.8776015226971208</v>
      </c>
      <c r="I110" s="1">
        <v>4.5062117416251475</v>
      </c>
      <c r="J110" s="1">
        <v>2.4998515763824045</v>
      </c>
      <c r="K110" s="1">
        <v>1.4989402029152998E-4</v>
      </c>
      <c r="L110" s="1">
        <v>1.5153746022633641E-4</v>
      </c>
      <c r="M110" s="1">
        <v>75.086918760498051</v>
      </c>
      <c r="O110" s="1">
        <f t="shared" si="5"/>
        <v>8.5</v>
      </c>
      <c r="P110" s="1">
        <f t="shared" si="6"/>
        <v>2.4998645950860796</v>
      </c>
      <c r="Q110" s="1">
        <f t="shared" si="7"/>
        <v>1.4989402029152998E-4</v>
      </c>
      <c r="R110" s="1">
        <f t="shared" si="8"/>
        <v>2.2468217319157603E-8</v>
      </c>
      <c r="S110" s="1">
        <f t="shared" si="9"/>
        <v>1.2740991724780049E-3</v>
      </c>
    </row>
    <row r="111" spans="1:19" x14ac:dyDescent="0.3">
      <c r="A111" s="1">
        <v>8.6</v>
      </c>
      <c r="B111" s="1">
        <v>10</v>
      </c>
      <c r="C111" s="1">
        <v>7.5784254795647277</v>
      </c>
      <c r="D111" s="1">
        <v>5.743358721600762</v>
      </c>
      <c r="E111" s="1">
        <v>4.3526592749198985</v>
      </c>
      <c r="F111" s="1">
        <v>3.2986676487087143</v>
      </c>
      <c r="G111" s="1">
        <v>2.4998567899722381</v>
      </c>
      <c r="H111" s="1">
        <v>1.8775929748066409</v>
      </c>
      <c r="I111" s="1">
        <v>4.5062333213949843</v>
      </c>
      <c r="J111" s="1">
        <v>2.4998578295952134</v>
      </c>
      <c r="K111" s="1">
        <v>1.4218247962860531E-4</v>
      </c>
      <c r="L111" s="1">
        <v>1.423162749341067E-4</v>
      </c>
      <c r="M111" s="1">
        <v>75.088363025478486</v>
      </c>
      <c r="O111" s="1">
        <f t="shared" si="5"/>
        <v>8.6</v>
      </c>
      <c r="P111" s="1">
        <f t="shared" si="6"/>
        <v>2.4998567899722381</v>
      </c>
      <c r="Q111" s="1">
        <f t="shared" si="7"/>
        <v>1.4218247962860531E-4</v>
      </c>
      <c r="R111" s="1">
        <f t="shared" si="8"/>
        <v>2.0215857513338764E-8</v>
      </c>
      <c r="S111" s="1">
        <f t="shared" si="9"/>
        <v>1.2227693248060055E-3</v>
      </c>
    </row>
    <row r="112" spans="1:19" x14ac:dyDescent="0.3">
      <c r="A112" s="1">
        <v>8.7000000000000011</v>
      </c>
      <c r="B112" s="1">
        <v>10</v>
      </c>
      <c r="C112" s="1">
        <v>7.5783844935017939</v>
      </c>
      <c r="D112" s="1">
        <v>5.7432855597311825</v>
      </c>
      <c r="E112" s="1">
        <v>4.3525923056509983</v>
      </c>
      <c r="F112" s="1">
        <v>3.2986282779478233</v>
      </c>
      <c r="G112" s="1">
        <v>2.4998430728901417</v>
      </c>
      <c r="H112" s="1">
        <v>1.8776233670517175</v>
      </c>
      <c r="I112" s="1">
        <v>4.5063390780255963</v>
      </c>
      <c r="J112" s="1">
        <v>2.4998525243249277</v>
      </c>
      <c r="K112" s="1">
        <v>1.4658851603632783E-4</v>
      </c>
      <c r="L112" s="1">
        <v>1.457650918670339E-4</v>
      </c>
      <c r="M112" s="1">
        <v>75.089801423865524</v>
      </c>
      <c r="O112" s="1">
        <f t="shared" si="5"/>
        <v>8.7000000000000011</v>
      </c>
      <c r="P112" s="1">
        <f t="shared" si="6"/>
        <v>2.4998430728901417</v>
      </c>
      <c r="Q112" s="1">
        <f t="shared" si="7"/>
        <v>1.4658851603632783E-4</v>
      </c>
      <c r="R112" s="1">
        <f t="shared" si="8"/>
        <v>2.1488193033732742E-8</v>
      </c>
      <c r="S112" s="1">
        <f t="shared" si="9"/>
        <v>1.2753200895160523E-3</v>
      </c>
    </row>
    <row r="113" spans="1:19" x14ac:dyDescent="0.3">
      <c r="A113" s="1">
        <v>8.8000000000000007</v>
      </c>
      <c r="B113" s="1">
        <v>10</v>
      </c>
      <c r="C113" s="1">
        <v>7.5783726256814203</v>
      </c>
      <c r="D113" s="1">
        <v>5.7432419624134976</v>
      </c>
      <c r="E113" s="1">
        <v>4.3525415418215063</v>
      </c>
      <c r="F113" s="1">
        <v>3.2985933762422213</v>
      </c>
      <c r="G113" s="1">
        <v>2.4998291495940981</v>
      </c>
      <c r="H113" s="1">
        <v>1.877680868033756</v>
      </c>
      <c r="I113" s="1">
        <v>4.5064972503761274</v>
      </c>
      <c r="J113" s="1">
        <v>2.4998413822450423</v>
      </c>
      <c r="K113" s="1">
        <v>1.5739893071486932E-4</v>
      </c>
      <c r="L113" s="1">
        <v>1.5618946397744082E-4</v>
      </c>
      <c r="M113" s="1">
        <v>75.091323818013791</v>
      </c>
      <c r="O113" s="1">
        <f t="shared" si="5"/>
        <v>8.8000000000000007</v>
      </c>
      <c r="P113" s="1">
        <f t="shared" si="6"/>
        <v>2.4998291495940981</v>
      </c>
      <c r="Q113" s="1">
        <f t="shared" si="7"/>
        <v>1.5739893071486932E-4</v>
      </c>
      <c r="R113" s="1">
        <f t="shared" si="8"/>
        <v>2.4774423390184235E-8</v>
      </c>
      <c r="S113" s="1">
        <f t="shared" si="9"/>
        <v>1.3851105902908502E-3</v>
      </c>
    </row>
    <row r="114" spans="1:19" x14ac:dyDescent="0.3">
      <c r="A114" s="1">
        <v>8.9</v>
      </c>
      <c r="B114" s="1">
        <v>10</v>
      </c>
      <c r="C114" s="1">
        <v>7.5783867424348346</v>
      </c>
      <c r="D114" s="1">
        <v>5.7432302670006745</v>
      </c>
      <c r="E114" s="1">
        <v>4.3525135023365547</v>
      </c>
      <c r="F114" s="1">
        <v>3.2985695650489384</v>
      </c>
      <c r="G114" s="1">
        <v>2.4998194320181626</v>
      </c>
      <c r="H114" s="1">
        <v>1.877751688275477</v>
      </c>
      <c r="I114" s="1">
        <v>4.5066740438591006</v>
      </c>
      <c r="J114" s="1">
        <v>2.4998296967660871</v>
      </c>
      <c r="K114" s="1">
        <v>1.6923952251213237E-4</v>
      </c>
      <c r="L114" s="1">
        <v>1.681420664763067E-4</v>
      </c>
      <c r="M114" s="1">
        <v>75.092964053998585</v>
      </c>
      <c r="O114" s="1">
        <f t="shared" si="5"/>
        <v>8.9</v>
      </c>
      <c r="P114" s="1">
        <f t="shared" si="6"/>
        <v>2.4998194320181626</v>
      </c>
      <c r="Q114" s="1">
        <f t="shared" si="7"/>
        <v>1.6923952251213237E-4</v>
      </c>
      <c r="R114" s="1">
        <f t="shared" si="8"/>
        <v>2.8642015980134557E-8</v>
      </c>
      <c r="S114" s="1">
        <f t="shared" si="9"/>
        <v>1.506231750357978E-3</v>
      </c>
    </row>
    <row r="115" spans="1:19" x14ac:dyDescent="0.3">
      <c r="A115" s="1">
        <v>9</v>
      </c>
      <c r="B115" s="1">
        <v>10</v>
      </c>
      <c r="C115" s="1">
        <v>7.5784201840437246</v>
      </c>
      <c r="D115" s="1">
        <v>5.7432472180147984</v>
      </c>
      <c r="E115" s="1">
        <v>4.352509692208927</v>
      </c>
      <c r="F115" s="1">
        <v>3.2985602408414607</v>
      </c>
      <c r="G115" s="1">
        <v>2.4998166179940311</v>
      </c>
      <c r="H115" s="1">
        <v>1.8778226443790675</v>
      </c>
      <c r="I115" s="1">
        <v>4.5068393607085948</v>
      </c>
      <c r="J115" s="1">
        <v>2.4998216023755382</v>
      </c>
      <c r="K115" s="1">
        <v>1.778361721607169E-4</v>
      </c>
      <c r="L115" s="1">
        <v>1.7721352282995539E-4</v>
      </c>
      <c r="M115" s="1">
        <v>75.094707786796093</v>
      </c>
      <c r="O115" s="1">
        <f t="shared" si="5"/>
        <v>9</v>
      </c>
      <c r="P115" s="1">
        <f t="shared" si="6"/>
        <v>2.4998166179940311</v>
      </c>
      <c r="Q115" s="1">
        <f t="shared" si="7"/>
        <v>1.778361721607169E-4</v>
      </c>
      <c r="R115" s="1">
        <f t="shared" si="8"/>
        <v>3.1625704128776139E-8</v>
      </c>
      <c r="S115" s="1">
        <f t="shared" si="9"/>
        <v>1.6005255494464521E-3</v>
      </c>
    </row>
    <row r="116" spans="1:19" x14ac:dyDescent="0.3">
      <c r="A116" s="1">
        <v>9.1</v>
      </c>
      <c r="B116" s="1">
        <v>10</v>
      </c>
      <c r="C116" s="1">
        <v>7.5784645214738831</v>
      </c>
      <c r="D116" s="1">
        <v>5.7432856038106985</v>
      </c>
      <c r="E116" s="1">
        <v>4.352527377290305</v>
      </c>
      <c r="F116" s="1">
        <v>3.2985656973366315</v>
      </c>
      <c r="G116" s="1">
        <v>2.4998216230371413</v>
      </c>
      <c r="H116" s="1">
        <v>1.8778831147137935</v>
      </c>
      <c r="I116" s="1">
        <v>4.5069708025865829</v>
      </c>
      <c r="J116" s="1">
        <v>2.4998196709436389</v>
      </c>
      <c r="K116" s="1">
        <v>1.8045211564210459E-4</v>
      </c>
      <c r="L116" s="1">
        <v>1.8050322887663839E-4</v>
      </c>
      <c r="M116" s="1">
        <v>75.096506163939026</v>
      </c>
      <c r="O116" s="1">
        <f t="shared" si="5"/>
        <v>9.1</v>
      </c>
      <c r="P116" s="1">
        <f t="shared" si="6"/>
        <v>2.4998216230371413</v>
      </c>
      <c r="Q116" s="1">
        <f t="shared" si="7"/>
        <v>1.8045211564210459E-4</v>
      </c>
      <c r="R116" s="1">
        <f t="shared" si="8"/>
        <v>3.2562966039711486E-8</v>
      </c>
      <c r="S116" s="1">
        <f t="shared" si="9"/>
        <v>1.6421142523431517E-3</v>
      </c>
    </row>
    <row r="117" spans="1:19" x14ac:dyDescent="0.3">
      <c r="A117" s="1">
        <v>9.1999999999999993</v>
      </c>
      <c r="B117" s="1">
        <v>10</v>
      </c>
      <c r="C117" s="1">
        <v>7.5785112401331007</v>
      </c>
      <c r="D117" s="1">
        <v>5.7433361881749043</v>
      </c>
      <c r="E117" s="1">
        <v>4.3525608700110858</v>
      </c>
      <c r="F117" s="1">
        <v>3.2985837098561843</v>
      </c>
      <c r="G117" s="1">
        <v>2.4998338045900677</v>
      </c>
      <c r="H117" s="1">
        <v>1.8779262014102176</v>
      </c>
      <c r="I117" s="1">
        <v>4.5070556631674927</v>
      </c>
      <c r="J117" s="1">
        <v>2.4998248330129624</v>
      </c>
      <c r="K117" s="1">
        <v>1.759974906310191E-4</v>
      </c>
      <c r="L117" s="1">
        <v>1.7676023282797715E-4</v>
      </c>
      <c r="M117" s="1">
        <v>75.09829205869697</v>
      </c>
      <c r="O117" s="1">
        <f t="shared" si="5"/>
        <v>9.1999999999999993</v>
      </c>
      <c r="P117" s="1">
        <f t="shared" si="6"/>
        <v>2.4998338045900677</v>
      </c>
      <c r="Q117" s="1">
        <f t="shared" si="7"/>
        <v>1.759974906310191E-4</v>
      </c>
      <c r="R117" s="1">
        <f t="shared" si="8"/>
        <v>3.0975116708415656E-8</v>
      </c>
      <c r="S117" s="1">
        <f t="shared" si="9"/>
        <v>1.6191769138053757E-3</v>
      </c>
    </row>
    <row r="118" spans="1:19" x14ac:dyDescent="0.3">
      <c r="A118" s="1">
        <v>9.3000000000000007</v>
      </c>
      <c r="B118" s="1">
        <v>10</v>
      </c>
      <c r="C118" s="1">
        <v>7.5785531003238304</v>
      </c>
      <c r="D118" s="1">
        <v>5.7433895742204051</v>
      </c>
      <c r="E118" s="1">
        <v>4.3526030222478065</v>
      </c>
      <c r="F118" s="1">
        <v>3.298610398034604</v>
      </c>
      <c r="G118" s="1">
        <v>2.4998513852798059</v>
      </c>
      <c r="H118" s="1">
        <v>1.8779490750384609</v>
      </c>
      <c r="I118" s="1">
        <v>4.5070909998179349</v>
      </c>
      <c r="J118" s="1">
        <v>2.4998365715655582</v>
      </c>
      <c r="K118" s="1">
        <v>1.6485938180199611E-4</v>
      </c>
      <c r="L118" s="1">
        <v>1.6623793322034783E-4</v>
      </c>
      <c r="M118" s="1">
        <v>75.099995804631163</v>
      </c>
      <c r="O118" s="1">
        <f t="shared" si="5"/>
        <v>9.3000000000000007</v>
      </c>
      <c r="P118" s="1">
        <f t="shared" si="6"/>
        <v>2.4998513852798059</v>
      </c>
      <c r="Q118" s="1">
        <f t="shared" si="7"/>
        <v>1.6485938180199611E-4</v>
      </c>
      <c r="R118" s="1">
        <f t="shared" si="8"/>
        <v>2.7178615768136326E-8</v>
      </c>
      <c r="S118" s="1">
        <f t="shared" si="9"/>
        <v>1.5331922507585639E-3</v>
      </c>
    </row>
    <row r="119" spans="1:19" x14ac:dyDescent="0.3">
      <c r="A119" s="1">
        <v>9.4</v>
      </c>
      <c r="B119" s="1">
        <v>10</v>
      </c>
      <c r="C119" s="1">
        <v>7.5785850251340152</v>
      </c>
      <c r="D119" s="1">
        <v>5.7434377210060203</v>
      </c>
      <c r="E119" s="1">
        <v>4.3526466494243552</v>
      </c>
      <c r="F119" s="1">
        <v>3.2986411760036369</v>
      </c>
      <c r="G119" s="1">
        <v>2.4998719692125664</v>
      </c>
      <c r="H119" s="1">
        <v>1.8779526110801903</v>
      </c>
      <c r="I119" s="1">
        <v>4.5070821564211769</v>
      </c>
      <c r="J119" s="1">
        <v>2.4998533035799122</v>
      </c>
      <c r="K119" s="1">
        <v>1.48534724858429E-4</v>
      </c>
      <c r="L119" s="1">
        <v>1.5034242735545433E-4</v>
      </c>
      <c r="M119" s="1">
        <v>75.101558069467004</v>
      </c>
      <c r="O119" s="1">
        <f t="shared" si="5"/>
        <v>9.4</v>
      </c>
      <c r="P119" s="1">
        <f t="shared" si="6"/>
        <v>2.4998719692125664</v>
      </c>
      <c r="Q119" s="1">
        <f t="shared" si="7"/>
        <v>1.48534724858429E-4</v>
      </c>
      <c r="R119" s="1">
        <f t="shared" si="8"/>
        <v>2.2062564488769206E-8</v>
      </c>
      <c r="S119" s="1">
        <f t="shared" si="9"/>
        <v>1.3962264136692327E-3</v>
      </c>
    </row>
    <row r="120" spans="1:19" x14ac:dyDescent="0.3">
      <c r="A120" s="1">
        <v>9.5</v>
      </c>
      <c r="B120" s="1">
        <v>10</v>
      </c>
      <c r="C120" s="1">
        <v>7.5786044706975657</v>
      </c>
      <c r="D120" s="1">
        <v>5.7434749437426227</v>
      </c>
      <c r="E120" s="1">
        <v>4.3526856756854198</v>
      </c>
      <c r="F120" s="1">
        <v>3.298671623374847</v>
      </c>
      <c r="G120" s="1">
        <v>2.4998930518001021</v>
      </c>
      <c r="H120" s="1">
        <v>1.8779405164571461</v>
      </c>
      <c r="I120" s="1">
        <v>4.5070402778531227</v>
      </c>
      <c r="J120" s="1">
        <v>2.4998728521409879</v>
      </c>
      <c r="K120" s="1">
        <v>1.2916290040987377E-4</v>
      </c>
      <c r="L120" s="1">
        <v>1.3117075380897347E-4</v>
      </c>
      <c r="M120" s="1">
        <v>75.102938425394157</v>
      </c>
      <c r="O120" s="1">
        <f t="shared" si="5"/>
        <v>9.5</v>
      </c>
      <c r="P120" s="1">
        <f t="shared" si="6"/>
        <v>2.4998930518001021</v>
      </c>
      <c r="Q120" s="1">
        <f t="shared" si="7"/>
        <v>1.2916290040987377E-4</v>
      </c>
      <c r="R120" s="1">
        <f t="shared" si="8"/>
        <v>1.6683054842290971E-8</v>
      </c>
      <c r="S120" s="1">
        <f t="shared" si="9"/>
        <v>1.2270475538938008E-3</v>
      </c>
    </row>
    <row r="121" spans="1:19" x14ac:dyDescent="0.3">
      <c r="A121" s="1">
        <v>9.6</v>
      </c>
      <c r="B121" s="1">
        <v>10</v>
      </c>
      <c r="C121" s="1">
        <v>7.5786113240718231</v>
      </c>
      <c r="D121" s="1">
        <v>5.7434983434074489</v>
      </c>
      <c r="E121" s="1">
        <v>4.3527158756782214</v>
      </c>
      <c r="F121" s="1">
        <v>3.298698155887152</v>
      </c>
      <c r="G121" s="1">
        <v>2.4999124443542269</v>
      </c>
      <c r="H121" s="1">
        <v>1.8779181848518955</v>
      </c>
      <c r="I121" s="1">
        <v>4.5069794072590152</v>
      </c>
      <c r="J121" s="1">
        <v>2.4998929169935371</v>
      </c>
      <c r="K121" s="1">
        <v>1.09051327128018E-4</v>
      </c>
      <c r="L121" s="1">
        <v>1.11033397918181E-4</v>
      </c>
      <c r="M121" s="1">
        <v>75.104119135291</v>
      </c>
      <c r="O121" s="1">
        <f t="shared" si="5"/>
        <v>9.6</v>
      </c>
      <c r="P121" s="1">
        <f t="shared" si="6"/>
        <v>2.4999124443542269</v>
      </c>
      <c r="Q121" s="1">
        <f t="shared" si="7"/>
        <v>1.09051327128018E-4</v>
      </c>
      <c r="R121" s="1">
        <f t="shared" si="8"/>
        <v>1.1892191948381996E-8</v>
      </c>
      <c r="S121" s="1">
        <f t="shared" si="9"/>
        <v>1.0468927404289727E-3</v>
      </c>
    </row>
    <row r="122" spans="1:19" x14ac:dyDescent="0.3">
      <c r="A122" s="1">
        <v>9.6999999999999993</v>
      </c>
      <c r="B122" s="1">
        <v>10</v>
      </c>
      <c r="C122" s="1">
        <v>7.5786074390934415</v>
      </c>
      <c r="D122" s="1">
        <v>5.743507712104849</v>
      </c>
      <c r="E122" s="1">
        <v>4.3527351767226179</v>
      </c>
      <c r="F122" s="1">
        <v>3.2987184301615864</v>
      </c>
      <c r="G122" s="1">
        <v>2.499928563688381</v>
      </c>
      <c r="H122" s="1">
        <v>1.877891514684864</v>
      </c>
      <c r="I122" s="1">
        <v>4.506913705415954</v>
      </c>
      <c r="J122" s="1">
        <v>2.4999114699559484</v>
      </c>
      <c r="K122" s="1">
        <v>9.0269940115739203E-5</v>
      </c>
      <c r="L122" s="1">
        <v>9.2039164584001298E-5</v>
      </c>
      <c r="M122" s="1">
        <v>75.105104520979395</v>
      </c>
      <c r="O122" s="1">
        <f t="shared" si="5"/>
        <v>9.6999999999999993</v>
      </c>
      <c r="P122" s="1">
        <f t="shared" si="6"/>
        <v>2.499928563688381</v>
      </c>
      <c r="Q122" s="1">
        <f t="shared" si="7"/>
        <v>9.0269940115739203E-5</v>
      </c>
      <c r="R122" s="1">
        <f t="shared" si="8"/>
        <v>8.148662088499141E-9</v>
      </c>
      <c r="S122" s="1">
        <f t="shared" si="9"/>
        <v>8.7561841912267015E-4</v>
      </c>
    </row>
    <row r="123" spans="1:19" x14ac:dyDescent="0.3">
      <c r="A123" s="1">
        <v>9.8000000000000007</v>
      </c>
      <c r="B123" s="1">
        <v>10</v>
      </c>
      <c r="C123" s="1">
        <v>7.5785959553784963</v>
      </c>
      <c r="D123" s="1">
        <v>5.7435050336843236</v>
      </c>
      <c r="E123" s="1">
        <v>4.3527435615433214</v>
      </c>
      <c r="F123" s="1">
        <v>3.2987314718970482</v>
      </c>
      <c r="G123" s="1">
        <v>2.4999405680744555</v>
      </c>
      <c r="H123" s="1">
        <v>1.8778658830510893</v>
      </c>
      <c r="I123" s="1">
        <v>4.5068552052469864</v>
      </c>
      <c r="J123" s="1">
        <v>2.4999270280228814</v>
      </c>
      <c r="K123" s="1">
        <v>7.4364556890138545E-5</v>
      </c>
      <c r="L123" s="1">
        <v>7.5795224533603545E-5</v>
      </c>
      <c r="M123" s="1">
        <v>75.105916900703079</v>
      </c>
      <c r="O123" s="1">
        <f t="shared" si="5"/>
        <v>9.8000000000000007</v>
      </c>
      <c r="P123" s="1">
        <f t="shared" si="6"/>
        <v>2.4999405680744555</v>
      </c>
      <c r="Q123" s="1">
        <f t="shared" si="7"/>
        <v>7.4364556890138545E-5</v>
      </c>
      <c r="R123" s="1">
        <f t="shared" si="8"/>
        <v>5.5300873214666524E-9</v>
      </c>
      <c r="S123" s="1">
        <f t="shared" si="9"/>
        <v>7.2877265752335774E-4</v>
      </c>
    </row>
    <row r="124" spans="1:19" x14ac:dyDescent="0.3">
      <c r="A124" s="1">
        <v>9.9</v>
      </c>
      <c r="B124" s="1">
        <v>10</v>
      </c>
      <c r="C124" s="1">
        <v>7.5785805507468638</v>
      </c>
      <c r="D124" s="1">
        <v>5.7434937389193639</v>
      </c>
      <c r="E124" s="1">
        <v>4.3527426665924756</v>
      </c>
      <c r="F124" s="1">
        <v>3.298737562519312</v>
      </c>
      <c r="G124" s="1">
        <v>2.4999483488066381</v>
      </c>
      <c r="H124" s="1">
        <v>1.8778454060045928</v>
      </c>
      <c r="I124" s="1">
        <v>4.5068123483095599</v>
      </c>
      <c r="J124" s="1">
        <v>2.4999387855949502</v>
      </c>
      <c r="K124" s="1">
        <v>6.221050264620942E-5</v>
      </c>
      <c r="L124" s="1">
        <v>6.3246539794281631E-5</v>
      </c>
      <c r="M124" s="1">
        <v>75.106590425600231</v>
      </c>
      <c r="O124" s="1">
        <f t="shared" si="5"/>
        <v>9.9</v>
      </c>
      <c r="P124" s="1">
        <f t="shared" si="6"/>
        <v>2.4999483488066381</v>
      </c>
      <c r="Q124" s="1">
        <f t="shared" si="7"/>
        <v>6.221050264620942E-5</v>
      </c>
      <c r="R124" s="1">
        <f t="shared" si="8"/>
        <v>3.8701466394940292E-9</v>
      </c>
      <c r="S124" s="1">
        <f t="shared" si="9"/>
        <v>6.1588397619747324E-4</v>
      </c>
    </row>
    <row r="125" spans="1:19" x14ac:dyDescent="0.3">
      <c r="A125" s="1">
        <v>10</v>
      </c>
      <c r="B125" s="1">
        <v>10</v>
      </c>
      <c r="C125" s="1">
        <v>7.5785647578784774</v>
      </c>
      <c r="D125" s="1">
        <v>5.7434778813676166</v>
      </c>
      <c r="E125" s="1">
        <v>4.3527351999405557</v>
      </c>
      <c r="F125" s="1">
        <v>3.29873795036143</v>
      </c>
      <c r="G125" s="1">
        <v>2.4999524075366986</v>
      </c>
      <c r="H125" s="1">
        <v>1.8778325445812536</v>
      </c>
      <c r="I125" s="1">
        <v>4.5067893778492989</v>
      </c>
      <c r="J125" s="1">
        <v>2.4999466131445423</v>
      </c>
      <c r="K125" s="1">
        <v>5.4001535560121994E-5</v>
      </c>
      <c r="L125" s="1">
        <v>5.4652120470066734E-5</v>
      </c>
      <c r="M125" s="1">
        <v>75.107164210171447</v>
      </c>
      <c r="O125" s="1">
        <f t="shared" si="5"/>
        <v>10</v>
      </c>
      <c r="P125" s="1">
        <f t="shared" si="6"/>
        <v>2.4999524075366986</v>
      </c>
      <c r="Q125" s="1">
        <f t="shared" si="7"/>
        <v>5.4001535560121994E-5</v>
      </c>
      <c r="R125" s="1">
        <f t="shared" si="8"/>
        <v>2.9161658428511203E-9</v>
      </c>
      <c r="S125" s="1">
        <f t="shared" si="9"/>
        <v>5.4001535560121994E-4</v>
      </c>
    </row>
    <row r="126" spans="1:19" x14ac:dyDescent="0.3">
      <c r="A126" s="1" cm="1">
        <f t="array" ref="A126:M225">_xldudf_SCRIPTLAB_CHG3335_PROCESS(3.5,B22,10,C125:G125,H125,J125,I125,K125,L125,M125,C22,D22,E22,F22,G22,H22,I22,J22,K22,L22,10,20,0.1)</f>
        <v>10.1</v>
      </c>
      <c r="B126" s="1">
        <v>10</v>
      </c>
      <c r="C126" s="1">
        <v>8.0534649741949949</v>
      </c>
      <c r="D126" s="1">
        <v>6.1929871485320671</v>
      </c>
      <c r="E126" s="1">
        <v>4.7039511501867519</v>
      </c>
      <c r="F126" s="1">
        <v>3.5657353057430141</v>
      </c>
      <c r="G126" s="1">
        <v>2.7023469462434999</v>
      </c>
      <c r="H126" s="1">
        <v>4.4381301224470198</v>
      </c>
      <c r="I126" s="1">
        <v>11.565328416111903</v>
      </c>
      <c r="J126" s="1">
        <v>2.5489609948231582</v>
      </c>
      <c r="K126" s="1">
        <v>0.96419148412915601</v>
      </c>
      <c r="L126" s="1">
        <v>0.97514719737488675</v>
      </c>
      <c r="M126" s="1">
        <v>86.014392448459617</v>
      </c>
      <c r="O126" s="1">
        <f t="shared" si="5"/>
        <v>10.1</v>
      </c>
      <c r="P126" s="1">
        <f t="shared" si="6"/>
        <v>2.7023469462434999</v>
      </c>
      <c r="Q126" s="1">
        <f t="shared" ref="Q126:Q189" si="10">ABS(K126)</f>
        <v>0.96419148412915601</v>
      </c>
      <c r="R126" s="1">
        <f t="shared" ref="R126:R189" si="11">K126^2</f>
        <v>0.9296652180671845</v>
      </c>
      <c r="S126" s="1">
        <f t="shared" si="9"/>
        <v>9.7383339897044756</v>
      </c>
    </row>
    <row r="127" spans="1:19" x14ac:dyDescent="0.3">
      <c r="A127" s="1">
        <v>10.199999999999999</v>
      </c>
      <c r="B127" s="1">
        <v>10</v>
      </c>
      <c r="C127" s="1">
        <v>8.5296599104880517</v>
      </c>
      <c r="D127" s="1">
        <v>6.9004815026603614</v>
      </c>
      <c r="E127" s="1">
        <v>5.37386368658981</v>
      </c>
      <c r="F127" s="1">
        <v>4.10846459692746</v>
      </c>
      <c r="G127" s="1">
        <v>3.1205213728467718</v>
      </c>
      <c r="H127" s="1">
        <v>4.6133350304290612</v>
      </c>
      <c r="I127" s="1">
        <v>10.813284701760878</v>
      </c>
      <c r="J127" s="1">
        <v>2.7899879881761387</v>
      </c>
      <c r="K127" s="1">
        <v>0.7417686295060486</v>
      </c>
      <c r="L127" s="1">
        <v>0.77210671297328304</v>
      </c>
      <c r="M127" s="1">
        <v>94.591308810455942</v>
      </c>
      <c r="O127" s="1">
        <f t="shared" si="5"/>
        <v>10.199999999999999</v>
      </c>
      <c r="P127" s="1">
        <f t="shared" si="6"/>
        <v>3.1205213728467718</v>
      </c>
      <c r="Q127" s="1">
        <f t="shared" si="10"/>
        <v>0.7417686295060486</v>
      </c>
      <c r="R127" s="1">
        <f t="shared" si="11"/>
        <v>0.55022069971928156</v>
      </c>
      <c r="S127" s="1">
        <f t="shared" si="9"/>
        <v>7.5660400209616956</v>
      </c>
    </row>
    <row r="128" spans="1:19" x14ac:dyDescent="0.3">
      <c r="A128" s="1">
        <v>10.3</v>
      </c>
      <c r="B128" s="1">
        <v>10</v>
      </c>
      <c r="C128" s="1">
        <v>8.6790036163107871</v>
      </c>
      <c r="D128" s="1">
        <v>7.2957216898047017</v>
      </c>
      <c r="E128" s="1">
        <v>5.8926888635544312</v>
      </c>
      <c r="F128" s="1">
        <v>4.6115844867161364</v>
      </c>
      <c r="G128" s="1">
        <v>3.5422234459773607</v>
      </c>
      <c r="H128" s="1">
        <v>4.017837750390294</v>
      </c>
      <c r="I128" s="1">
        <v>8.8722075571327252</v>
      </c>
      <c r="J128" s="1">
        <v>3.1568431439141165</v>
      </c>
      <c r="K128" s="1">
        <v>0.38178846317453319</v>
      </c>
      <c r="L128" s="1">
        <v>0.42037001601318869</v>
      </c>
      <c r="M128" s="1">
        <v>100.09187485127111</v>
      </c>
      <c r="O128" s="1">
        <f t="shared" si="5"/>
        <v>10.3</v>
      </c>
      <c r="P128" s="1">
        <f t="shared" si="6"/>
        <v>3.5422234459773607</v>
      </c>
      <c r="Q128" s="1">
        <f t="shared" si="10"/>
        <v>0.38178846317453319</v>
      </c>
      <c r="R128" s="1">
        <f t="shared" si="11"/>
        <v>0.14576243061317187</v>
      </c>
      <c r="S128" s="1">
        <f t="shared" si="9"/>
        <v>3.9324211706976921</v>
      </c>
    </row>
    <row r="129" spans="1:19" x14ac:dyDescent="0.3">
      <c r="A129" s="1">
        <v>10.4</v>
      </c>
      <c r="B129" s="1">
        <v>10</v>
      </c>
      <c r="C129" s="1">
        <v>8.6167136542619467</v>
      </c>
      <c r="D129" s="1">
        <v>7.3569174177019345</v>
      </c>
      <c r="E129" s="1">
        <v>6.0984832341106774</v>
      </c>
      <c r="F129" s="1">
        <v>4.8912413757046149</v>
      </c>
      <c r="G129" s="1">
        <v>3.8219538949653429</v>
      </c>
      <c r="H129" s="1">
        <v>3.1025938016729127</v>
      </c>
      <c r="I129" s="1">
        <v>6.5348020022307933</v>
      </c>
      <c r="J129" s="1">
        <v>3.5160439731647961</v>
      </c>
      <c r="K129" s="1">
        <v>1.5821748746189357E-2</v>
      </c>
      <c r="L129" s="1">
        <v>4.8876165329381216E-2</v>
      </c>
      <c r="M129" s="1">
        <v>101.84538984617819</v>
      </c>
      <c r="O129" s="1">
        <f t="shared" si="5"/>
        <v>10.4</v>
      </c>
      <c r="P129" s="1">
        <f t="shared" si="6"/>
        <v>3.8219538949653429</v>
      </c>
      <c r="Q129" s="1">
        <f t="shared" si="10"/>
        <v>1.5821748746189357E-2</v>
      </c>
      <c r="R129" s="1">
        <f t="shared" si="11"/>
        <v>2.5032773338754449E-4</v>
      </c>
      <c r="S129" s="1">
        <f t="shared" si="9"/>
        <v>0.16454618696036932</v>
      </c>
    </row>
    <row r="130" spans="1:19" x14ac:dyDescent="0.3">
      <c r="A130" s="1">
        <v>10.5</v>
      </c>
      <c r="B130" s="1">
        <v>10</v>
      </c>
      <c r="C130" s="1">
        <v>8.4184385498119791</v>
      </c>
      <c r="D130" s="1">
        <v>7.1858070709174848</v>
      </c>
      <c r="E130" s="1">
        <v>6.033571545222018</v>
      </c>
      <c r="F130" s="1">
        <v>4.9230689291584833</v>
      </c>
      <c r="G130" s="1">
        <v>3.9061782652473345</v>
      </c>
      <c r="H130" s="1">
        <v>2.2391159899738828</v>
      </c>
      <c r="I130" s="1">
        <v>4.6528124373483655</v>
      </c>
      <c r="J130" s="1">
        <v>3.7549307652342532</v>
      </c>
      <c r="K130" s="1">
        <v>-0.23817161234502215</v>
      </c>
      <c r="L130" s="1">
        <v>-0.21977491355302312</v>
      </c>
      <c r="M130" s="1">
        <v>100.482470028874</v>
      </c>
      <c r="O130" s="1">
        <f t="shared" si="5"/>
        <v>10.5</v>
      </c>
      <c r="P130" s="1">
        <f t="shared" si="6"/>
        <v>3.9061782652473345</v>
      </c>
      <c r="Q130" s="1">
        <f t="shared" si="10"/>
        <v>0.23817161234502215</v>
      </c>
      <c r="R130" s="1">
        <f t="shared" si="11"/>
        <v>5.6725716927027513E-2</v>
      </c>
      <c r="S130" s="1">
        <f t="shared" si="9"/>
        <v>2.5008019296227326</v>
      </c>
    </row>
    <row r="131" spans="1:19" x14ac:dyDescent="0.3">
      <c r="A131" s="1">
        <v>10.6</v>
      </c>
      <c r="B131" s="1">
        <v>10</v>
      </c>
      <c r="C131" s="1">
        <v>8.142439521498547</v>
      </c>
      <c r="D131" s="1">
        <v>6.8851541142943038</v>
      </c>
      <c r="E131" s="1">
        <v>5.8051686675639225</v>
      </c>
      <c r="F131" s="1">
        <v>4.7857319918832166</v>
      </c>
      <c r="G131" s="1">
        <v>3.8400549170098022</v>
      </c>
      <c r="H131" s="1">
        <v>1.6880440864767572</v>
      </c>
      <c r="I131" s="1">
        <v>3.6892169281172351</v>
      </c>
      <c r="J131" s="1">
        <v>3.8364732422283838</v>
      </c>
      <c r="K131" s="1">
        <v>-0.33484202905775673</v>
      </c>
      <c r="L131" s="1">
        <v>-0.33188241325382739</v>
      </c>
      <c r="M131" s="1">
        <v>97.442147639125807</v>
      </c>
      <c r="O131" s="1">
        <f t="shared" si="5"/>
        <v>10.6</v>
      </c>
      <c r="P131" s="1">
        <f t="shared" si="6"/>
        <v>3.8400549170098022</v>
      </c>
      <c r="Q131" s="1">
        <f t="shared" si="10"/>
        <v>0.33484202905775673</v>
      </c>
      <c r="R131" s="1">
        <f t="shared" si="11"/>
        <v>0.11211918442351561</v>
      </c>
      <c r="S131" s="1">
        <f t="shared" si="9"/>
        <v>3.5493255080122212</v>
      </c>
    </row>
    <row r="132" spans="1:19" x14ac:dyDescent="0.3">
      <c r="A132" s="1">
        <v>10.7</v>
      </c>
      <c r="B132" s="1">
        <v>10</v>
      </c>
      <c r="C132" s="1">
        <v>7.8635862591444372</v>
      </c>
      <c r="D132" s="1">
        <v>6.5489812057672339</v>
      </c>
      <c r="E132" s="1">
        <v>5.5160177220747393</v>
      </c>
      <c r="F132" s="1">
        <v>4.5754629093185679</v>
      </c>
      <c r="G132" s="1">
        <v>3.7025575216128042</v>
      </c>
      <c r="H132" s="1">
        <v>1.5136888518561447</v>
      </c>
      <c r="I132" s="1">
        <v>3.6115235060836048</v>
      </c>
      <c r="J132" s="1">
        <v>3.7927317202329518</v>
      </c>
      <c r="K132" s="1">
        <v>-0.30109087229706777</v>
      </c>
      <c r="L132" s="1">
        <v>-0.30873090420276261</v>
      </c>
      <c r="M132" s="1">
        <v>94.194320936697196</v>
      </c>
      <c r="O132" s="1">
        <f t="shared" si="5"/>
        <v>10.7</v>
      </c>
      <c r="P132" s="1">
        <f t="shared" si="6"/>
        <v>3.7025575216128042</v>
      </c>
      <c r="Q132" s="1">
        <f t="shared" si="10"/>
        <v>0.30109087229706777</v>
      </c>
      <c r="R132" s="1">
        <f t="shared" si="11"/>
        <v>9.0655713380609168E-2</v>
      </c>
      <c r="S132" s="1">
        <f t="shared" si="9"/>
        <v>3.221672333578625</v>
      </c>
    </row>
    <row r="133" spans="1:19" x14ac:dyDescent="0.3">
      <c r="A133" s="1">
        <v>10.8</v>
      </c>
      <c r="B133" s="1">
        <v>10</v>
      </c>
      <c r="C133" s="1">
        <v>7.664111320381533</v>
      </c>
      <c r="D133" s="1">
        <v>6.2570494499667193</v>
      </c>
      <c r="E133" s="1">
        <v>5.2408485988964717</v>
      </c>
      <c r="F133" s="1">
        <v>4.3625464065924282</v>
      </c>
      <c r="G133" s="1">
        <v>3.5561497590427815</v>
      </c>
      <c r="H133" s="1">
        <v>1.630352282059057</v>
      </c>
      <c r="I133" s="1">
        <v>4.1135228768254448</v>
      </c>
      <c r="J133" s="1">
        <v>3.6822260095854009</v>
      </c>
      <c r="K133" s="1">
        <v>-0.19468973632792697</v>
      </c>
      <c r="L133" s="1">
        <v>-0.20696757683654576</v>
      </c>
      <c r="M133" s="1">
        <v>91.732842740746278</v>
      </c>
      <c r="O133" s="1">
        <f t="shared" si="5"/>
        <v>10.8</v>
      </c>
      <c r="P133" s="1">
        <f t="shared" si="6"/>
        <v>3.5561497590427815</v>
      </c>
      <c r="Q133" s="1">
        <f t="shared" si="10"/>
        <v>0.19468973632792697</v>
      </c>
      <c r="R133" s="1">
        <f t="shared" si="11"/>
        <v>3.7904093431437726E-2</v>
      </c>
      <c r="S133" s="1">
        <f t="shared" si="9"/>
        <v>2.1026491523416113</v>
      </c>
    </row>
    <row r="134" spans="1:19" x14ac:dyDescent="0.3">
      <c r="A134" s="1">
        <v>10.9</v>
      </c>
      <c r="B134" s="1">
        <v>10</v>
      </c>
      <c r="C134" s="1">
        <v>7.5942902703770994</v>
      </c>
      <c r="D134" s="1">
        <v>6.0662073358653776</v>
      </c>
      <c r="E134" s="1">
        <v>5.0250043140800216</v>
      </c>
      <c r="F134" s="1">
        <v>4.184424540284585</v>
      </c>
      <c r="G134" s="1">
        <v>3.4331778530690404</v>
      </c>
      <c r="H134" s="1">
        <v>1.9035860677018459</v>
      </c>
      <c r="I134" s="1">
        <v>4.864631399276047</v>
      </c>
      <c r="J134" s="1">
        <v>3.5554814049798078</v>
      </c>
      <c r="K134" s="1">
        <v>-6.7866185488600905E-2</v>
      </c>
      <c r="L134" s="1">
        <v>-8.03847567565521E-2</v>
      </c>
      <c r="M134" s="1">
        <v>90.483140715785083</v>
      </c>
      <c r="O134" s="1">
        <f t="shared" si="5"/>
        <v>10.9</v>
      </c>
      <c r="P134" s="1">
        <f t="shared" si="6"/>
        <v>3.4331778530690404</v>
      </c>
      <c r="Q134" s="1">
        <f t="shared" si="10"/>
        <v>6.7866185488600905E-2</v>
      </c>
      <c r="R134" s="1">
        <f t="shared" si="11"/>
        <v>4.6058191327731845E-3</v>
      </c>
      <c r="S134" s="1">
        <f t="shared" si="9"/>
        <v>0.73974142182574987</v>
      </c>
    </row>
    <row r="135" spans="1:19" x14ac:dyDescent="0.3">
      <c r="A135" s="1">
        <v>11</v>
      </c>
      <c r="B135" s="1">
        <v>10</v>
      </c>
      <c r="C135" s="1">
        <v>7.6482571324813664</v>
      </c>
      <c r="D135" s="1">
        <v>6.0037805327476512</v>
      </c>
      <c r="E135" s="1">
        <v>4.8940298985591646</v>
      </c>
      <c r="F135" s="1">
        <v>4.0571963758034633</v>
      </c>
      <c r="G135" s="1">
        <v>3.3438233701155284</v>
      </c>
      <c r="H135" s="1">
        <v>2.2214566010064289</v>
      </c>
      <c r="I135" s="1">
        <v>5.6342243752549139</v>
      </c>
      <c r="J135" s="1">
        <v>3.4427349710475332</v>
      </c>
      <c r="K135" s="1">
        <v>4.7093995765365104E-2</v>
      </c>
      <c r="L135" s="1">
        <v>3.6650505478181383E-2</v>
      </c>
      <c r="M135" s="1">
        <v>90.454660697132965</v>
      </c>
      <c r="O135" s="1">
        <f t="shared" si="5"/>
        <v>11</v>
      </c>
      <c r="P135" s="1">
        <f t="shared" si="6"/>
        <v>3.3438233701155284</v>
      </c>
      <c r="Q135" s="1">
        <f t="shared" si="10"/>
        <v>4.7093995765365104E-2</v>
      </c>
      <c r="R135" s="1">
        <f t="shared" si="11"/>
        <v>2.2178444371482265E-3</v>
      </c>
      <c r="S135" s="1">
        <f t="shared" si="9"/>
        <v>0.51803395341901615</v>
      </c>
    </row>
    <row r="136" spans="1:19" x14ac:dyDescent="0.3">
      <c r="A136" s="1">
        <v>11.1</v>
      </c>
      <c r="B136" s="1">
        <v>10</v>
      </c>
      <c r="C136" s="1">
        <v>7.7798516098647923</v>
      </c>
      <c r="D136" s="1">
        <v>6.0628444248864151</v>
      </c>
      <c r="E136" s="1">
        <v>4.8596457951228276</v>
      </c>
      <c r="F136" s="1">
        <v>3.9888732855770663</v>
      </c>
      <c r="G136" s="1">
        <v>3.2891492626315797</v>
      </c>
      <c r="H136" s="1">
        <v>2.516017760844198</v>
      </c>
      <c r="I136" s="1">
        <v>6.3000603007026719</v>
      </c>
      <c r="J136" s="1">
        <v>3.3573190142949625</v>
      </c>
      <c r="K136" s="1">
        <v>0.13554008801817918</v>
      </c>
      <c r="L136" s="1">
        <v>0.12807822942600788</v>
      </c>
      <c r="M136" s="1">
        <v>91.436923989360565</v>
      </c>
      <c r="O136" s="1">
        <f t="shared" si="5"/>
        <v>11.1</v>
      </c>
      <c r="P136" s="1">
        <f t="shared" si="6"/>
        <v>3.2891492626315797</v>
      </c>
      <c r="Q136" s="1">
        <f t="shared" si="10"/>
        <v>0.13554008801817918</v>
      </c>
      <c r="R136" s="1">
        <f t="shared" si="11"/>
        <v>1.8371115459975759E-2</v>
      </c>
      <c r="S136" s="1">
        <f t="shared" si="9"/>
        <v>1.5044949770017888</v>
      </c>
    </row>
    <row r="137" spans="1:19" x14ac:dyDescent="0.3">
      <c r="A137" s="1">
        <v>11.2</v>
      </c>
      <c r="B137" s="1">
        <v>10</v>
      </c>
      <c r="C137" s="1">
        <v>7.9361124092505246</v>
      </c>
      <c r="D137" s="1">
        <v>6.207227932688518</v>
      </c>
      <c r="E137" s="1">
        <v>4.917059636547064</v>
      </c>
      <c r="F137" s="1">
        <v>3.9839563745202367</v>
      </c>
      <c r="G137" s="1">
        <v>3.2697979830015877</v>
      </c>
      <c r="H137" s="1">
        <v>2.7527801107635543</v>
      </c>
      <c r="I137" s="1">
        <v>6.8031765078700612</v>
      </c>
      <c r="J137" s="1">
        <v>3.3041623563995217</v>
      </c>
      <c r="K137" s="1">
        <v>0.19205275304199132</v>
      </c>
      <c r="L137" s="1">
        <v>0.18792148061114711</v>
      </c>
      <c r="M137" s="1">
        <v>93.130738334627239</v>
      </c>
      <c r="O137" s="1">
        <f t="shared" si="5"/>
        <v>11.2</v>
      </c>
      <c r="P137" s="1">
        <f t="shared" si="6"/>
        <v>3.2697979830015877</v>
      </c>
      <c r="Q137" s="1">
        <f t="shared" si="10"/>
        <v>0.19205275304199132</v>
      </c>
      <c r="R137" s="1">
        <f t="shared" si="11"/>
        <v>3.6884259951008108E-2</v>
      </c>
      <c r="S137" s="1">
        <f t="shared" si="9"/>
        <v>2.1509908340703028</v>
      </c>
    </row>
    <row r="138" spans="1:19" x14ac:dyDescent="0.3">
      <c r="A138" s="1">
        <v>11.3</v>
      </c>
      <c r="B138" s="1">
        <v>10</v>
      </c>
      <c r="C138" s="1">
        <v>8.0782930912107087</v>
      </c>
      <c r="D138" s="1">
        <v>6.3876990414803263</v>
      </c>
      <c r="E138" s="1">
        <v>5.0423724898211306</v>
      </c>
      <c r="F138" s="1">
        <v>4.0390985842520797</v>
      </c>
      <c r="G138" s="1">
        <v>3.2868415079045925</v>
      </c>
      <c r="H138" s="1">
        <v>2.9122970520394009</v>
      </c>
      <c r="I138" s="1">
        <v>7.1050614953997666</v>
      </c>
      <c r="J138" s="1">
        <v>3.2857206513013466</v>
      </c>
      <c r="K138" s="1">
        <v>0.21403644605860883</v>
      </c>
      <c r="L138" s="1">
        <v>0.21343741012714723</v>
      </c>
      <c r="M138" s="1">
        <v>95.201402558941098</v>
      </c>
      <c r="O138" s="1">
        <f t="shared" si="5"/>
        <v>11.3</v>
      </c>
      <c r="P138" s="1">
        <f t="shared" si="6"/>
        <v>3.2868415079045925</v>
      </c>
      <c r="Q138" s="1">
        <f t="shared" si="10"/>
        <v>0.21403644605860883</v>
      </c>
      <c r="R138" s="1">
        <f t="shared" si="11"/>
        <v>4.5811600241399769E-2</v>
      </c>
      <c r="S138" s="1">
        <f t="shared" si="9"/>
        <v>2.4186118404622801</v>
      </c>
    </row>
    <row r="139" spans="1:19" x14ac:dyDescent="0.3">
      <c r="A139" s="1">
        <v>11.4</v>
      </c>
      <c r="B139" s="1">
        <v>10</v>
      </c>
      <c r="C139" s="1">
        <v>8.1850476841427344</v>
      </c>
      <c r="D139" s="1">
        <v>6.5587285153747645</v>
      </c>
      <c r="E139" s="1">
        <v>5.1978806335053873</v>
      </c>
      <c r="F139" s="1">
        <v>4.137929689937704</v>
      </c>
      <c r="G139" s="1">
        <v>3.3368683848381644</v>
      </c>
      <c r="H139" s="1">
        <v>2.9806801272537324</v>
      </c>
      <c r="I139" s="1">
        <v>7.1775438580127702</v>
      </c>
      <c r="J139" s="1">
        <v>3.3023149678141532</v>
      </c>
      <c r="K139" s="1">
        <v>0.20083408556516599</v>
      </c>
      <c r="L139" s="1">
        <v>0.20366849855756719</v>
      </c>
      <c r="M139" s="1">
        <v>97.297418026490433</v>
      </c>
      <c r="O139" s="1">
        <f t="shared" si="5"/>
        <v>11.4</v>
      </c>
      <c r="P139" s="1">
        <f t="shared" si="6"/>
        <v>3.3368683848381644</v>
      </c>
      <c r="Q139" s="1">
        <f t="shared" si="10"/>
        <v>0.20083408556516599</v>
      </c>
      <c r="R139" s="1">
        <f t="shared" si="11"/>
        <v>4.0334329924796415E-2</v>
      </c>
      <c r="S139" s="1">
        <f t="shared" si="9"/>
        <v>2.2895085754428925</v>
      </c>
    </row>
    <row r="140" spans="1:19" x14ac:dyDescent="0.3">
      <c r="A140" s="1">
        <v>11.5</v>
      </c>
      <c r="B140" s="1">
        <v>10</v>
      </c>
      <c r="C140" s="1">
        <v>8.2477472569677452</v>
      </c>
      <c r="D140" s="1">
        <v>6.6881151630130393</v>
      </c>
      <c r="E140" s="1">
        <v>5.3436718850190799</v>
      </c>
      <c r="F140" s="1">
        <v>4.252764701976222</v>
      </c>
      <c r="G140" s="1">
        <v>3.4077085218064287</v>
      </c>
      <c r="H140" s="1">
        <v>2.9534569284074261</v>
      </c>
      <c r="I140" s="1">
        <v>7.0230463471507241</v>
      </c>
      <c r="J140" s="1">
        <v>3.3488725398987205</v>
      </c>
      <c r="K140" s="1">
        <v>0.15683115248748436</v>
      </c>
      <c r="L140" s="1">
        <v>0.1623392135142292</v>
      </c>
      <c r="M140" s="1">
        <v>99.085426115049998</v>
      </c>
      <c r="O140" s="1">
        <f t="shared" si="5"/>
        <v>11.5</v>
      </c>
      <c r="P140" s="1">
        <f t="shared" si="6"/>
        <v>3.4077085218064287</v>
      </c>
      <c r="Q140" s="1">
        <f t="shared" si="10"/>
        <v>0.15683115248748436</v>
      </c>
      <c r="R140" s="1">
        <f t="shared" si="11"/>
        <v>2.4596010390552571E-2</v>
      </c>
      <c r="S140" s="1">
        <f t="shared" si="9"/>
        <v>1.8035582536060701</v>
      </c>
    </row>
    <row r="141" spans="1:19" x14ac:dyDescent="0.3">
      <c r="A141" s="1">
        <v>11.6</v>
      </c>
      <c r="B141" s="1">
        <v>10</v>
      </c>
      <c r="C141" s="1">
        <v>8.2660104671321122</v>
      </c>
      <c r="D141" s="1">
        <v>6.7597300802542675</v>
      </c>
      <c r="E141" s="1">
        <v>5.449260037899065</v>
      </c>
      <c r="F141" s="1">
        <v>4.3537736842261872</v>
      </c>
      <c r="G141" s="1">
        <v>3.4803576182163036</v>
      </c>
      <c r="H141" s="1">
        <v>2.8447791310194854</v>
      </c>
      <c r="I141" s="1">
        <v>6.6962059480769538</v>
      </c>
      <c r="J141" s="1">
        <v>3.4130026622961007</v>
      </c>
      <c r="K141" s="1">
        <v>9.3727902932952301E-2</v>
      </c>
      <c r="L141" s="1">
        <v>0.10043564563433628</v>
      </c>
      <c r="M141" s="1">
        <v>100.31589334560084</v>
      </c>
      <c r="O141" s="1">
        <f t="shared" si="5"/>
        <v>11.6</v>
      </c>
      <c r="P141" s="1">
        <f t="shared" si="6"/>
        <v>3.4803576182163036</v>
      </c>
      <c r="Q141" s="1">
        <f t="shared" si="10"/>
        <v>9.3727902932952301E-2</v>
      </c>
      <c r="R141" s="1">
        <f t="shared" si="11"/>
        <v>8.7849197882089291E-3</v>
      </c>
      <c r="S141" s="1">
        <f t="shared" si="9"/>
        <v>1.0872436740222466</v>
      </c>
    </row>
    <row r="142" spans="1:19" x14ac:dyDescent="0.3">
      <c r="A142" s="1">
        <v>11.7</v>
      </c>
      <c r="B142" s="1">
        <v>10</v>
      </c>
      <c r="C142" s="1">
        <v>8.2454934807130797</v>
      </c>
      <c r="D142" s="1">
        <v>6.7722398508294814</v>
      </c>
      <c r="E142" s="1">
        <v>5.5001437316143322</v>
      </c>
      <c r="F142" s="1">
        <v>4.4195946369573411</v>
      </c>
      <c r="G142" s="1">
        <v>3.536510446621123</v>
      </c>
      <c r="H142" s="1">
        <v>2.6894416201331928</v>
      </c>
      <c r="I142" s="1">
        <v>6.2976459111157821</v>
      </c>
      <c r="J142" s="1">
        <v>3.4777712640869249</v>
      </c>
      <c r="K142" s="1">
        <v>2.8255769941227804E-2</v>
      </c>
      <c r="L142" s="1">
        <v>3.4422718368124716E-2</v>
      </c>
      <c r="M142" s="1">
        <v>100.88787461117884</v>
      </c>
      <c r="O142" s="1">
        <f t="shared" si="5"/>
        <v>11.7</v>
      </c>
      <c r="P142" s="1">
        <f t="shared" si="6"/>
        <v>3.536510446621123</v>
      </c>
      <c r="Q142" s="1">
        <f t="shared" si="10"/>
        <v>2.8255769941227804E-2</v>
      </c>
      <c r="R142" s="1">
        <f t="shared" si="11"/>
        <v>7.9838853497159266E-4</v>
      </c>
      <c r="S142" s="1">
        <f t="shared" si="9"/>
        <v>0.33059250831236531</v>
      </c>
    </row>
    <row r="143" spans="1:19" x14ac:dyDescent="0.3">
      <c r="A143" s="1">
        <v>11.8</v>
      </c>
      <c r="B143" s="1">
        <v>10</v>
      </c>
      <c r="C143" s="1">
        <v>8.1969094605820771</v>
      </c>
      <c r="D143" s="1">
        <v>6.7358521857157792</v>
      </c>
      <c r="E143" s="1">
        <v>5.4978324464135353</v>
      </c>
      <c r="F143" s="1">
        <v>4.44283457609591</v>
      </c>
      <c r="G143" s="1">
        <v>3.5657910423955785</v>
      </c>
      <c r="H143" s="1">
        <v>2.5324283754307948</v>
      </c>
      <c r="I143" s="1">
        <v>5.9380900479961634</v>
      </c>
      <c r="J143" s="1">
        <v>3.5278374027818109</v>
      </c>
      <c r="K143" s="1">
        <v>-2.3802321604220463E-2</v>
      </c>
      <c r="L143" s="1">
        <v>-1.9532256211203247E-2</v>
      </c>
      <c r="M143" s="1">
        <v>100.86794157536529</v>
      </c>
      <c r="O143" s="1">
        <f t="shared" si="5"/>
        <v>11.8</v>
      </c>
      <c r="P143" s="1">
        <f t="shared" si="6"/>
        <v>3.5657910423955785</v>
      </c>
      <c r="Q143" s="1">
        <f t="shared" si="10"/>
        <v>2.3802321604220463E-2</v>
      </c>
      <c r="R143" s="1">
        <f t="shared" si="11"/>
        <v>5.6655051375074017E-4</v>
      </c>
      <c r="S143" s="1">
        <f t="shared" si="9"/>
        <v>0.28086739492980151</v>
      </c>
    </row>
    <row r="144" spans="1:19" x14ac:dyDescent="0.3">
      <c r="A144" s="1">
        <v>11.9</v>
      </c>
      <c r="B144" s="1">
        <v>10</v>
      </c>
      <c r="C144" s="1">
        <v>8.134744587839295</v>
      </c>
      <c r="D144" s="1">
        <v>6.6681251562068855</v>
      </c>
      <c r="E144" s="1">
        <v>5.4552503166910933</v>
      </c>
      <c r="F144" s="1">
        <v>4.4287254563656511</v>
      </c>
      <c r="G144" s="1">
        <v>3.5678501876015183</v>
      </c>
      <c r="H144" s="1">
        <v>2.4124339498847429</v>
      </c>
      <c r="I144" s="1">
        <v>5.6978768783203328</v>
      </c>
      <c r="J144" s="1">
        <v>3.5546414701543041</v>
      </c>
      <c r="K144" s="1">
        <v>-5.307835234374858E-2</v>
      </c>
      <c r="L144" s="1">
        <v>-5.1269952339186631E-2</v>
      </c>
      <c r="M144" s="1">
        <v>100.4484275880822</v>
      </c>
      <c r="O144" s="1">
        <f t="shared" si="5"/>
        <v>11.9</v>
      </c>
      <c r="P144" s="1">
        <f t="shared" si="6"/>
        <v>3.5678501876015183</v>
      </c>
      <c r="Q144" s="1">
        <f t="shared" si="10"/>
        <v>5.307835234374858E-2</v>
      </c>
      <c r="R144" s="1">
        <f t="shared" si="11"/>
        <v>2.8173114875271205E-3</v>
      </c>
      <c r="S144" s="1">
        <f t="shared" si="9"/>
        <v>0.63163239289060813</v>
      </c>
    </row>
    <row r="145" spans="1:19" x14ac:dyDescent="0.3">
      <c r="A145" s="1">
        <v>12</v>
      </c>
      <c r="B145" s="1">
        <v>10</v>
      </c>
      <c r="C145" s="1">
        <v>8.0746991606480201</v>
      </c>
      <c r="D145" s="1">
        <v>6.5894129989433559</v>
      </c>
      <c r="E145" s="1">
        <v>5.3906217042475228</v>
      </c>
      <c r="F145" s="1">
        <v>4.3898041939886063</v>
      </c>
      <c r="G145" s="1">
        <v>3.5495442439557032</v>
      </c>
      <c r="H145" s="1">
        <v>2.3501155300521139</v>
      </c>
      <c r="I145" s="1">
        <v>5.6069029638339805</v>
      </c>
      <c r="J145" s="1">
        <v>3.5577244749918959</v>
      </c>
      <c r="K145" s="1">
        <v>-5.8358205556179765E-2</v>
      </c>
      <c r="L145" s="1">
        <v>-5.8800154757330692E-2</v>
      </c>
      <c r="M145" s="1">
        <v>99.870189356497235</v>
      </c>
      <c r="O145" s="1">
        <f t="shared" si="5"/>
        <v>12</v>
      </c>
      <c r="P145" s="1">
        <f t="shared" si="6"/>
        <v>3.5495442439557032</v>
      </c>
      <c r="Q145" s="1">
        <f t="shared" si="10"/>
        <v>5.8358205556179765E-2</v>
      </c>
      <c r="R145" s="1">
        <f t="shared" si="11"/>
        <v>3.4056801557373309E-3</v>
      </c>
      <c r="S145" s="1">
        <f t="shared" si="9"/>
        <v>0.70029846667415718</v>
      </c>
    </row>
    <row r="146" spans="1:19" x14ac:dyDescent="0.3">
      <c r="A146" s="1">
        <v>12.1</v>
      </c>
      <c r="B146" s="1">
        <v>10</v>
      </c>
      <c r="C146" s="1">
        <v>8.0300511337552738</v>
      </c>
      <c r="D146" s="1">
        <v>6.5185031155636182</v>
      </c>
      <c r="E146" s="1">
        <v>5.3221936124719775</v>
      </c>
      <c r="F146" s="1">
        <v>4.340393067311572</v>
      </c>
      <c r="G146" s="1">
        <v>3.5204606294942278</v>
      </c>
      <c r="H146" s="1">
        <v>2.3463024396285825</v>
      </c>
      <c r="I146" s="1">
        <v>5.6498251381435862</v>
      </c>
      <c r="J146" s="1">
        <v>3.5425802234927266</v>
      </c>
      <c r="K146" s="1">
        <v>-4.4690801789135197E-2</v>
      </c>
      <c r="L146" s="1">
        <v>-4.6691490318211848E-2</v>
      </c>
      <c r="M146" s="1">
        <v>99.349238881825997</v>
      </c>
      <c r="O146" s="1">
        <f t="shared" si="5"/>
        <v>12.1</v>
      </c>
      <c r="P146" s="1">
        <f t="shared" si="6"/>
        <v>3.5204606294942278</v>
      </c>
      <c r="Q146" s="1">
        <f t="shared" si="10"/>
        <v>4.4690801789135197E-2</v>
      </c>
      <c r="R146" s="1">
        <f t="shared" si="11"/>
        <v>1.9972677645557699E-3</v>
      </c>
      <c r="S146" s="1">
        <f t="shared" si="9"/>
        <v>0.5407587016485359</v>
      </c>
    </row>
    <row r="147" spans="1:19" x14ac:dyDescent="0.3">
      <c r="A147" s="1">
        <v>12.2</v>
      </c>
      <c r="B147" s="1">
        <v>10</v>
      </c>
      <c r="C147" s="1">
        <v>8.0083736828838781</v>
      </c>
      <c r="D147" s="1">
        <v>6.4691155688746491</v>
      </c>
      <c r="E147" s="1">
        <v>5.2647666997543352</v>
      </c>
      <c r="F147" s="1">
        <v>4.2929588139907189</v>
      </c>
      <c r="G147" s="1">
        <v>3.489503847344944</v>
      </c>
      <c r="H147" s="1">
        <v>2.3877872767150148</v>
      </c>
      <c r="I147" s="1">
        <v>5.7849478431426506</v>
      </c>
      <c r="J147" s="1">
        <v>3.517266241427929</v>
      </c>
      <c r="K147" s="1">
        <v>-2.0020921530788716E-2</v>
      </c>
      <c r="L147" s="1">
        <v>-2.2746712219534615E-2</v>
      </c>
      <c r="M147" s="1">
        <v>99.032384551592585</v>
      </c>
      <c r="O147" s="1">
        <f t="shared" si="5"/>
        <v>12.2</v>
      </c>
      <c r="P147" s="1">
        <f t="shared" si="6"/>
        <v>3.489503847344944</v>
      </c>
      <c r="Q147" s="1">
        <f t="shared" si="10"/>
        <v>2.0020921530788716E-2</v>
      </c>
      <c r="R147" s="1">
        <f t="shared" si="11"/>
        <v>4.0083729894199916E-4</v>
      </c>
      <c r="S147" s="1">
        <f t="shared" si="9"/>
        <v>0.24425524267562232</v>
      </c>
    </row>
    <row r="148" spans="1:19" x14ac:dyDescent="0.3">
      <c r="A148" s="1">
        <v>12.3</v>
      </c>
      <c r="B148" s="1">
        <v>10</v>
      </c>
      <c r="C148" s="1">
        <v>8.0102541678781112</v>
      </c>
      <c r="D148" s="1">
        <v>6.447876522097169</v>
      </c>
      <c r="E148" s="1">
        <v>5.227921086710694</v>
      </c>
      <c r="F148" s="1">
        <v>4.2564931864341435</v>
      </c>
      <c r="G148" s="1">
        <v>3.4633233919588622</v>
      </c>
      <c r="H148" s="1">
        <v>2.4552753469862028</v>
      </c>
      <c r="I148" s="1">
        <v>5.9632386600123874</v>
      </c>
      <c r="J148" s="1">
        <v>3.4896466036380471</v>
      </c>
      <c r="K148" s="1">
        <v>7.6804403184187464E-3</v>
      </c>
      <c r="L148" s="1">
        <v>4.9720976446536724E-3</v>
      </c>
      <c r="M148" s="1">
        <v>98.984973611597596</v>
      </c>
      <c r="O148" s="1">
        <f t="shared" si="5"/>
        <v>12.3</v>
      </c>
      <c r="P148" s="1">
        <f t="shared" si="6"/>
        <v>3.4633233919588622</v>
      </c>
      <c r="Q148" s="1">
        <f t="shared" si="10"/>
        <v>7.6804403184187464E-3</v>
      </c>
      <c r="R148" s="1">
        <f t="shared" si="11"/>
        <v>5.8989163484792253E-5</v>
      </c>
      <c r="S148" s="1">
        <f t="shared" si="9"/>
        <v>9.4469415916550586E-2</v>
      </c>
    </row>
    <row r="149" spans="1:19" x14ac:dyDescent="0.3">
      <c r="A149" s="1">
        <v>12.4</v>
      </c>
      <c r="B149" s="1">
        <v>10</v>
      </c>
      <c r="C149" s="1">
        <v>8.0305033785724547</v>
      </c>
      <c r="D149" s="1">
        <v>6.4541005582988635</v>
      </c>
      <c r="E149" s="1">
        <v>5.2154338781984455</v>
      </c>
      <c r="F149" s="1">
        <v>4.2361059520049453</v>
      </c>
      <c r="G149" s="1">
        <v>3.4460390758098414</v>
      </c>
      <c r="H149" s="1">
        <v>2.5295861549688849</v>
      </c>
      <c r="I149" s="1">
        <v>6.1406623095770296</v>
      </c>
      <c r="J149" s="1">
        <v>3.4659066965810168</v>
      </c>
      <c r="K149" s="1">
        <v>3.202578298040093E-2</v>
      </c>
      <c r="L149" s="1">
        <v>2.9880508313694602E-2</v>
      </c>
      <c r="M149" s="1">
        <v>99.200531807628167</v>
      </c>
      <c r="O149" s="1">
        <f t="shared" si="5"/>
        <v>12.4</v>
      </c>
      <c r="P149" s="1">
        <f t="shared" si="6"/>
        <v>3.4460390758098414</v>
      </c>
      <c r="Q149" s="1">
        <f t="shared" si="10"/>
        <v>3.202578298040093E-2</v>
      </c>
      <c r="R149" s="1">
        <f t="shared" si="11"/>
        <v>1.0256507755077378E-3</v>
      </c>
      <c r="S149" s="1">
        <f t="shared" si="9"/>
        <v>0.39711970895697152</v>
      </c>
    </row>
    <row r="150" spans="1:19" x14ac:dyDescent="0.3">
      <c r="A150" s="1">
        <v>12.5</v>
      </c>
      <c r="B150" s="1">
        <v>10</v>
      </c>
      <c r="C150" s="1">
        <v>8.0608896544853792</v>
      </c>
      <c r="D150" s="1">
        <v>6.4812766626287832</v>
      </c>
      <c r="E150" s="1">
        <v>5.225581747337416</v>
      </c>
      <c r="F150" s="1">
        <v>4.2330871104948287</v>
      </c>
      <c r="G150" s="1">
        <v>3.4394377395493745</v>
      </c>
      <c r="H150" s="1">
        <v>2.5950632886148752</v>
      </c>
      <c r="I150" s="1">
        <v>6.2838602468042248</v>
      </c>
      <c r="J150" s="1">
        <v>3.4500599419514977</v>
      </c>
      <c r="K150" s="1">
        <v>4.8779061105960864E-2</v>
      </c>
      <c r="L150" s="1">
        <v>4.752012234920322E-2</v>
      </c>
      <c r="M150" s="1">
        <v>99.6203614230391</v>
      </c>
      <c r="O150" s="1">
        <f t="shared" si="5"/>
        <v>12.5</v>
      </c>
      <c r="P150" s="1">
        <f t="shared" si="6"/>
        <v>3.4394377395493745</v>
      </c>
      <c r="Q150" s="1">
        <f t="shared" si="10"/>
        <v>4.8779061105960864E-2</v>
      </c>
      <c r="R150" s="1">
        <f t="shared" si="11"/>
        <v>2.379396802379064E-3</v>
      </c>
      <c r="S150" s="1">
        <f t="shared" si="9"/>
        <v>0.6097382638245108</v>
      </c>
    </row>
    <row r="151" spans="1:19" x14ac:dyDescent="0.3">
      <c r="A151" s="1">
        <v>12.6</v>
      </c>
      <c r="B151" s="1">
        <v>10</v>
      </c>
      <c r="C151" s="1">
        <v>8.0929342296595319</v>
      </c>
      <c r="D151" s="1">
        <v>6.5196595122774479</v>
      </c>
      <c r="E151" s="1">
        <v>5.2522890786611498</v>
      </c>
      <c r="F151" s="1">
        <v>4.2452284956573472</v>
      </c>
      <c r="G151" s="1">
        <v>3.4431796824944163</v>
      </c>
      <c r="H151" s="1">
        <v>2.6409875239201455</v>
      </c>
      <c r="I151" s="1">
        <v>6.3721477210094815</v>
      </c>
      <c r="J151" s="1">
        <v>3.4439178873495844</v>
      </c>
      <c r="K151" s="1">
        <v>5.5912398088564963E-2</v>
      </c>
      <c r="L151" s="1">
        <v>5.5645617599131558E-2</v>
      </c>
      <c r="M151" s="1">
        <v>100.15559795896148</v>
      </c>
      <c r="O151" s="1">
        <f t="shared" si="5"/>
        <v>12.6</v>
      </c>
      <c r="P151" s="1">
        <f t="shared" si="6"/>
        <v>3.4431796824944163</v>
      </c>
      <c r="Q151" s="1">
        <f t="shared" si="10"/>
        <v>5.5912398088564963E-2</v>
      </c>
      <c r="R151" s="1">
        <f t="shared" si="11"/>
        <v>3.1261962600141629E-3</v>
      </c>
      <c r="S151" s="1">
        <f t="shared" si="9"/>
        <v>0.70449621591591849</v>
      </c>
    </row>
    <row r="152" spans="1:19" x14ac:dyDescent="0.3">
      <c r="A152" s="1">
        <v>12.7</v>
      </c>
      <c r="B152" s="1">
        <v>10</v>
      </c>
      <c r="C152" s="1">
        <v>8.1198365933174728</v>
      </c>
      <c r="D152" s="1">
        <v>6.5590899834755527</v>
      </c>
      <c r="E152" s="1">
        <v>5.2870249057224665</v>
      </c>
      <c r="F152" s="1">
        <v>4.2675807888612027</v>
      </c>
      <c r="G152" s="1">
        <v>3.4550356472431933</v>
      </c>
      <c r="H152" s="1">
        <v>2.6620825068907785</v>
      </c>
      <c r="I152" s="1">
        <v>6.3981824633325619</v>
      </c>
      <c r="J152" s="1">
        <v>3.4472134606471814</v>
      </c>
      <c r="K152" s="1">
        <v>5.349398326932997E-2</v>
      </c>
      <c r="L152" s="1">
        <v>5.4123852734003997E-2</v>
      </c>
      <c r="M152" s="1">
        <v>100.70876299896264</v>
      </c>
      <c r="O152" s="1">
        <f t="shared" si="5"/>
        <v>12.7</v>
      </c>
      <c r="P152" s="1">
        <f t="shared" si="6"/>
        <v>3.4550356472431933</v>
      </c>
      <c r="Q152" s="1">
        <f t="shared" si="10"/>
        <v>5.349398326932997E-2</v>
      </c>
      <c r="R152" s="1">
        <f t="shared" si="11"/>
        <v>2.8616062460193547E-3</v>
      </c>
      <c r="S152" s="1">
        <f t="shared" si="9"/>
        <v>0.6793735875204906</v>
      </c>
    </row>
    <row r="153" spans="1:19" x14ac:dyDescent="0.3">
      <c r="A153" s="1">
        <v>12.8</v>
      </c>
      <c r="B153" s="1">
        <v>10</v>
      </c>
      <c r="C153" s="1">
        <v>8.1373737794323766</v>
      </c>
      <c r="D153" s="1">
        <v>6.5912788634969477</v>
      </c>
      <c r="E153" s="1">
        <v>5.3210520161171235</v>
      </c>
      <c r="F153" s="1">
        <v>4.2937647350317443</v>
      </c>
      <c r="G153" s="1">
        <v>3.471397676211367</v>
      </c>
      <c r="H153" s="1">
        <v>2.6585686331863525</v>
      </c>
      <c r="I153" s="1">
        <v>6.3676442369531996</v>
      </c>
      <c r="J153" s="1">
        <v>3.4578811080168963</v>
      </c>
      <c r="K153" s="1">
        <v>4.3429497870048905E-2</v>
      </c>
      <c r="L153" s="1">
        <v>4.4695343978089497E-2</v>
      </c>
      <c r="M153" s="1">
        <v>101.19347424392473</v>
      </c>
      <c r="O153" s="1">
        <f t="shared" si="5"/>
        <v>12.8</v>
      </c>
      <c r="P153" s="1">
        <f t="shared" si="6"/>
        <v>3.471397676211367</v>
      </c>
      <c r="Q153" s="1">
        <f t="shared" si="10"/>
        <v>4.3429497870048905E-2</v>
      </c>
      <c r="R153" s="1">
        <f t="shared" si="11"/>
        <v>1.8861212852445824E-3</v>
      </c>
      <c r="S153" s="1">
        <f t="shared" si="9"/>
        <v>0.55589757273662599</v>
      </c>
    </row>
    <row r="154" spans="1:19" x14ac:dyDescent="0.3">
      <c r="A154" s="1">
        <v>12.9</v>
      </c>
      <c r="B154" s="1">
        <v>10</v>
      </c>
      <c r="C154" s="1">
        <v>8.1440383602243109</v>
      </c>
      <c r="D154" s="1">
        <v>6.6111503647426701</v>
      </c>
      <c r="E154" s="1">
        <v>5.3474253203769422</v>
      </c>
      <c r="F154" s="1">
        <v>4.3176016916719853</v>
      </c>
      <c r="G154" s="1">
        <v>3.4881641235160648</v>
      </c>
      <c r="H154" s="1">
        <v>2.6355618613881888</v>
      </c>
      <c r="I154" s="1">
        <v>6.2969989872423744</v>
      </c>
      <c r="J154" s="1">
        <v>3.4726210925612575</v>
      </c>
      <c r="K154" s="1">
        <v>2.8929808954959668E-2</v>
      </c>
      <c r="L154" s="1">
        <v>3.0473645615872513E-2</v>
      </c>
      <c r="M154" s="1">
        <v>101.55015889613895</v>
      </c>
      <c r="O154" s="1">
        <f t="shared" ref="O154:O217" si="12">A154</f>
        <v>12.9</v>
      </c>
      <c r="P154" s="1">
        <f t="shared" ref="P154:P217" si="13">G154</f>
        <v>3.4881641235160648</v>
      </c>
      <c r="Q154" s="1">
        <f t="shared" si="10"/>
        <v>2.8929808954959668E-2</v>
      </c>
      <c r="R154" s="1">
        <f t="shared" si="11"/>
        <v>8.3693384617046463E-4</v>
      </c>
      <c r="S154" s="1">
        <f t="shared" si="9"/>
        <v>0.37319453551897974</v>
      </c>
    </row>
    <row r="155" spans="1:19" x14ac:dyDescent="0.3">
      <c r="A155" s="1">
        <v>13</v>
      </c>
      <c r="B155" s="1">
        <v>10</v>
      </c>
      <c r="C155" s="1">
        <v>8.1407132099553259</v>
      </c>
      <c r="D155" s="1">
        <v>6.6172028343024811</v>
      </c>
      <c r="E155" s="1">
        <v>5.3622230920052667</v>
      </c>
      <c r="F155" s="1">
        <v>4.3345531790581449</v>
      </c>
      <c r="G155" s="1">
        <v>3.501783133054706</v>
      </c>
      <c r="H155" s="1">
        <v>2.6015253331035302</v>
      </c>
      <c r="I155" s="1">
        <v>6.2088505853896505</v>
      </c>
      <c r="J155" s="1">
        <v>3.4877477863258943</v>
      </c>
      <c r="K155" s="1">
        <v>1.3684489291501569E-2</v>
      </c>
      <c r="L155" s="1">
        <v>1.5142769158061675E-2</v>
      </c>
      <c r="M155" s="1">
        <v>101.75475176080164</v>
      </c>
      <c r="O155" s="1">
        <f t="shared" si="12"/>
        <v>13</v>
      </c>
      <c r="P155" s="1">
        <f t="shared" si="13"/>
        <v>3.501783133054706</v>
      </c>
      <c r="Q155" s="1">
        <f t="shared" si="10"/>
        <v>1.3684489291501569E-2</v>
      </c>
      <c r="R155" s="1">
        <f t="shared" si="11"/>
        <v>1.8726524716922112E-4</v>
      </c>
      <c r="S155" s="1">
        <f t="shared" ref="S155:S218" si="14">A155*ABS(K155)</f>
        <v>0.1778983607895204</v>
      </c>
    </row>
    <row r="156" spans="1:19" x14ac:dyDescent="0.3">
      <c r="A156" s="1">
        <v>13.1</v>
      </c>
      <c r="B156" s="1">
        <v>10</v>
      </c>
      <c r="C156" s="1">
        <v>8.1300623808204531</v>
      </c>
      <c r="D156" s="1">
        <v>6.6110687668276347</v>
      </c>
      <c r="E156" s="1">
        <v>5.3648101585520926</v>
      </c>
      <c r="F156" s="1">
        <v>4.3425090271414399</v>
      </c>
      <c r="G156" s="1">
        <v>3.5100621562722711</v>
      </c>
      <c r="H156" s="1">
        <v>2.5659456825016353</v>
      </c>
      <c r="I156" s="1">
        <v>6.1258580720498177</v>
      </c>
      <c r="J156" s="1">
        <v>3.5001049453076765</v>
      </c>
      <c r="K156" s="1">
        <v>9.3923220105018856E-4</v>
      </c>
      <c r="L156" s="1">
        <v>2.0305591619114161E-3</v>
      </c>
      <c r="M156" s="1">
        <v>101.81836135966438</v>
      </c>
      <c r="O156" s="1">
        <f t="shared" si="12"/>
        <v>13.1</v>
      </c>
      <c r="P156" s="1">
        <f t="shared" si="13"/>
        <v>3.5100621562722711</v>
      </c>
      <c r="Q156" s="1">
        <f t="shared" si="10"/>
        <v>9.3923220105018856E-4</v>
      </c>
      <c r="R156" s="1">
        <f t="shared" si="11"/>
        <v>8.8215712748958188E-7</v>
      </c>
      <c r="S156" s="1">
        <f t="shared" si="14"/>
        <v>1.230394183375747E-2</v>
      </c>
    </row>
    <row r="157" spans="1:19" x14ac:dyDescent="0.3">
      <c r="A157" s="1">
        <v>13.2</v>
      </c>
      <c r="B157" s="1">
        <v>10</v>
      </c>
      <c r="C157" s="1">
        <v>8.1157350888815216</v>
      </c>
      <c r="D157" s="1">
        <v>6.596550002518895</v>
      </c>
      <c r="E157" s="1">
        <v>5.3572743701527461</v>
      </c>
      <c r="F157" s="1">
        <v>4.3417787049373198</v>
      </c>
      <c r="G157" s="1">
        <v>3.5124608405127229</v>
      </c>
      <c r="H157" s="1">
        <v>2.5369273319928838</v>
      </c>
      <c r="I157" s="1">
        <v>6.0652523160787988</v>
      </c>
      <c r="J157" s="1">
        <v>3.5077402397179411</v>
      </c>
      <c r="K157" s="1">
        <v>-7.2147769168431353E-3</v>
      </c>
      <c r="L157" s="1">
        <v>-6.6357726905570402E-3</v>
      </c>
      <c r="M157" s="1">
        <v>101.77863124865956</v>
      </c>
      <c r="O157" s="1">
        <f t="shared" si="12"/>
        <v>13.2</v>
      </c>
      <c r="P157" s="1">
        <f t="shared" si="13"/>
        <v>3.5124608405127229</v>
      </c>
      <c r="Q157" s="1">
        <f t="shared" si="10"/>
        <v>7.2147769168431353E-3</v>
      </c>
      <c r="R157" s="1">
        <f t="shared" si="11"/>
        <v>5.2053005959812536E-5</v>
      </c>
      <c r="S157" s="1">
        <f t="shared" si="14"/>
        <v>9.5235055302329383E-2</v>
      </c>
    </row>
    <row r="158" spans="1:19" x14ac:dyDescent="0.3">
      <c r="A158" s="1">
        <v>13.3</v>
      </c>
      <c r="B158" s="1">
        <v>10</v>
      </c>
      <c r="C158" s="1">
        <v>8.101487043089298</v>
      </c>
      <c r="D158" s="1">
        <v>6.578419972407195</v>
      </c>
      <c r="E158" s="1">
        <v>5.3433818222066591</v>
      </c>
      <c r="F158" s="1">
        <v>4.3344724470429181</v>
      </c>
      <c r="G158" s="1">
        <v>3.5098597247690431</v>
      </c>
      <c r="H158" s="1">
        <v>2.5195009517070615</v>
      </c>
      <c r="I158" s="1">
        <v>6.0357294767347947</v>
      </c>
      <c r="J158" s="1">
        <v>3.5101410605816232</v>
      </c>
      <c r="K158" s="1">
        <v>-1.0123534136535106E-2</v>
      </c>
      <c r="L158" s="1">
        <v>-1.005912644427287E-2</v>
      </c>
      <c r="M158" s="1">
        <v>101.68625041851335</v>
      </c>
      <c r="O158" s="1">
        <f t="shared" si="12"/>
        <v>13.3</v>
      </c>
      <c r="P158" s="1">
        <f t="shared" si="13"/>
        <v>3.5098597247690431</v>
      </c>
      <c r="Q158" s="1">
        <f t="shared" si="10"/>
        <v>1.0123534136535106E-2</v>
      </c>
      <c r="R158" s="1">
        <f t="shared" si="11"/>
        <v>1.024859434135916E-4</v>
      </c>
      <c r="S158" s="1">
        <f t="shared" si="14"/>
        <v>0.13464300401591692</v>
      </c>
    </row>
    <row r="159" spans="1:19" x14ac:dyDescent="0.3">
      <c r="A159" s="1">
        <v>13.4</v>
      </c>
      <c r="B159" s="1">
        <v>10</v>
      </c>
      <c r="C159" s="1">
        <v>8.0903764413438015</v>
      </c>
      <c r="D159" s="1">
        <v>6.5612612901967378</v>
      </c>
      <c r="E159" s="1">
        <v>5.3274217073799299</v>
      </c>
      <c r="F159" s="1">
        <v>4.3236152328431778</v>
      </c>
      <c r="G159" s="1">
        <v>3.5040148691213373</v>
      </c>
      <c r="H159" s="1">
        <v>2.515073613183326</v>
      </c>
      <c r="I159" s="1">
        <v>6.0372633529820225</v>
      </c>
      <c r="J159" s="1">
        <v>3.5080417651099376</v>
      </c>
      <c r="K159" s="1">
        <v>-8.4145002687145976E-3</v>
      </c>
      <c r="L159" s="1">
        <v>-8.7555063365849506E-3</v>
      </c>
      <c r="M159" s="1">
        <v>101.59112375079717</v>
      </c>
      <c r="O159" s="1">
        <f t="shared" si="12"/>
        <v>13.4</v>
      </c>
      <c r="P159" s="1">
        <f t="shared" si="13"/>
        <v>3.5040148691213373</v>
      </c>
      <c r="Q159" s="1">
        <f t="shared" si="10"/>
        <v>8.4145002687145976E-3</v>
      </c>
      <c r="R159" s="1">
        <f t="shared" si="11"/>
        <v>7.080381477219804E-5</v>
      </c>
      <c r="S159" s="1">
        <f t="shared" si="14"/>
        <v>0.11275430360077561</v>
      </c>
    </row>
    <row r="160" spans="1:19" x14ac:dyDescent="0.3">
      <c r="A160" s="1">
        <v>13.5</v>
      </c>
      <c r="B160" s="1">
        <v>10</v>
      </c>
      <c r="C160" s="1">
        <v>8.0842132403052851</v>
      </c>
      <c r="D160" s="1">
        <v>6.5485559859227367</v>
      </c>
      <c r="E160" s="1">
        <v>5.3132176155829143</v>
      </c>
      <c r="F160" s="1">
        <v>4.312299256899581</v>
      </c>
      <c r="G160" s="1">
        <v>3.4969556318446671</v>
      </c>
      <c r="H160" s="1">
        <v>2.5219264079721682</v>
      </c>
      <c r="I160" s="1">
        <v>6.0631496465278971</v>
      </c>
      <c r="J160" s="1">
        <v>3.5029687163226524</v>
      </c>
      <c r="K160" s="1">
        <v>-3.5584561468215981E-3</v>
      </c>
      <c r="L160" s="1">
        <v>-4.134804119119373E-3</v>
      </c>
      <c r="M160" s="1">
        <v>101.53182002097</v>
      </c>
      <c r="O160" s="1">
        <f t="shared" si="12"/>
        <v>13.5</v>
      </c>
      <c r="P160" s="1">
        <f t="shared" si="13"/>
        <v>3.4969556318446671</v>
      </c>
      <c r="Q160" s="1">
        <f t="shared" si="10"/>
        <v>3.5584561468215981E-3</v>
      </c>
      <c r="R160" s="1">
        <f t="shared" si="11"/>
        <v>1.2662610148852414E-5</v>
      </c>
      <c r="S160" s="1">
        <f t="shared" si="14"/>
        <v>4.8039157982091574E-2</v>
      </c>
    </row>
    <row r="161" spans="1:19" x14ac:dyDescent="0.3">
      <c r="A161" s="1">
        <v>13.6</v>
      </c>
      <c r="B161" s="1">
        <v>10</v>
      </c>
      <c r="C161" s="1">
        <v>8.0833809834196764</v>
      </c>
      <c r="D161" s="1">
        <v>6.542168277716911</v>
      </c>
      <c r="E161" s="1">
        <v>5.3034548827209269</v>
      </c>
      <c r="F161" s="1">
        <v>4.3030489193890684</v>
      </c>
      <c r="G161" s="1">
        <v>3.4904999195973874</v>
      </c>
      <c r="H161" s="1">
        <v>2.536328787510945</v>
      </c>
      <c r="I161" s="1">
        <v>6.1030550846925644</v>
      </c>
      <c r="J161" s="1">
        <v>3.4967240776480986</v>
      </c>
      <c r="K161" s="1">
        <v>2.6483951770090997E-3</v>
      </c>
      <c r="L161" s="1">
        <v>2.0172531599293997E-3</v>
      </c>
      <c r="M161" s="1">
        <v>101.52999605697826</v>
      </c>
      <c r="O161" s="1">
        <f t="shared" si="12"/>
        <v>13.6</v>
      </c>
      <c r="P161" s="1">
        <f t="shared" si="13"/>
        <v>3.4904999195973874</v>
      </c>
      <c r="Q161" s="1">
        <f t="shared" si="10"/>
        <v>2.6483951770090997E-3</v>
      </c>
      <c r="R161" s="1">
        <f t="shared" si="11"/>
        <v>7.0139970136050604E-6</v>
      </c>
      <c r="S161" s="1">
        <f t="shared" si="14"/>
        <v>3.6018174407323751E-2</v>
      </c>
    </row>
    <row r="162" spans="1:19" x14ac:dyDescent="0.3">
      <c r="A162" s="1">
        <v>13.7</v>
      </c>
      <c r="B162" s="1">
        <v>10</v>
      </c>
      <c r="C162" s="1">
        <v>8.087028898687258</v>
      </c>
      <c r="D162" s="1">
        <v>6.5422623906958526</v>
      </c>
      <c r="E162" s="1">
        <v>5.2993701601909136</v>
      </c>
      <c r="F162" s="1">
        <v>4.2974509022575953</v>
      </c>
      <c r="G162" s="1">
        <v>3.4859495294857497</v>
      </c>
      <c r="H162" s="1">
        <v>2.5537961411451655</v>
      </c>
      <c r="I162" s="1">
        <v>6.1460020635206183</v>
      </c>
      <c r="J162" s="1">
        <v>3.490952043408075</v>
      </c>
      <c r="K162" s="1">
        <v>8.5305060747429273E-3</v>
      </c>
      <c r="L162" s="1">
        <v>7.9968086430248775E-3</v>
      </c>
      <c r="M162" s="1">
        <v>101.58969589237824</v>
      </c>
      <c r="O162" s="1">
        <f t="shared" si="12"/>
        <v>13.7</v>
      </c>
      <c r="P162" s="1">
        <f t="shared" si="13"/>
        <v>3.4859495294857497</v>
      </c>
      <c r="Q162" s="1">
        <f t="shared" si="10"/>
        <v>8.5305060747429273E-3</v>
      </c>
      <c r="R162" s="1">
        <f t="shared" si="11"/>
        <v>7.2769533891225982E-5</v>
      </c>
      <c r="S162" s="1">
        <f t="shared" si="14"/>
        <v>0.11686793322397809</v>
      </c>
    </row>
    <row r="163" spans="1:19" x14ac:dyDescent="0.3">
      <c r="A163" s="1">
        <v>13.8</v>
      </c>
      <c r="B163" s="1">
        <v>10</v>
      </c>
      <c r="C163" s="1">
        <v>8.0935160475526562</v>
      </c>
      <c r="D163" s="1">
        <v>6.5475984712882971</v>
      </c>
      <c r="E163" s="1">
        <v>5.3007820021445555</v>
      </c>
      <c r="F163" s="1">
        <v>4.2960354244480179</v>
      </c>
      <c r="G163" s="1">
        <v>3.4839562829322568</v>
      </c>
      <c r="H163" s="1">
        <v>2.570164691606645</v>
      </c>
      <c r="I163" s="1">
        <v>6.1826844201378979</v>
      </c>
      <c r="J163" s="1">
        <v>3.4868502778955546</v>
      </c>
      <c r="K163" s="1">
        <v>1.2836985695690473E-2</v>
      </c>
      <c r="L163" s="1">
        <v>1.2501248334495507E-2</v>
      </c>
      <c r="M163" s="1">
        <v>101.70035706352004</v>
      </c>
      <c r="O163" s="1">
        <f t="shared" si="12"/>
        <v>13.8</v>
      </c>
      <c r="P163" s="1">
        <f t="shared" si="13"/>
        <v>3.4839562829322568</v>
      </c>
      <c r="Q163" s="1">
        <f t="shared" si="10"/>
        <v>1.2836985695690473E-2</v>
      </c>
      <c r="R163" s="1">
        <f t="shared" si="11"/>
        <v>1.6478820175136181E-4</v>
      </c>
      <c r="S163" s="1">
        <f t="shared" si="14"/>
        <v>0.17715040260052853</v>
      </c>
    </row>
    <row r="164" spans="1:19" x14ac:dyDescent="0.3">
      <c r="A164" s="1">
        <v>13.9</v>
      </c>
      <c r="B164" s="1">
        <v>10</v>
      </c>
      <c r="C164" s="1">
        <v>8.1009380504538484</v>
      </c>
      <c r="D164" s="1">
        <v>6.5560731470754057</v>
      </c>
      <c r="E164" s="1">
        <v>5.3063959131436338</v>
      </c>
      <c r="F164" s="1">
        <v>4.2983714845319909</v>
      </c>
      <c r="G164" s="1">
        <v>3.4845274959632202</v>
      </c>
      <c r="H164" s="1">
        <v>2.5823368815916163</v>
      </c>
      <c r="I164" s="1">
        <v>6.2069146708857916</v>
      </c>
      <c r="J164" s="1">
        <v>3.4850324601490974</v>
      </c>
      <c r="K164" s="1">
        <v>1.489354307191304E-2</v>
      </c>
      <c r="L164" s="1">
        <v>1.4795816416512952E-2</v>
      </c>
      <c r="M164" s="1">
        <v>101.84201332354048</v>
      </c>
      <c r="O164" s="1">
        <f t="shared" si="12"/>
        <v>13.9</v>
      </c>
      <c r="P164" s="1">
        <f t="shared" si="13"/>
        <v>3.4845274959632202</v>
      </c>
      <c r="Q164" s="1">
        <f t="shared" si="10"/>
        <v>1.489354307191304E-2</v>
      </c>
      <c r="R164" s="1">
        <f t="shared" si="11"/>
        <v>2.2181762523492893E-4</v>
      </c>
      <c r="S164" s="1">
        <f t="shared" si="14"/>
        <v>0.20702024869959126</v>
      </c>
    </row>
    <row r="165" spans="1:19" x14ac:dyDescent="0.3">
      <c r="A165" s="1">
        <v>14</v>
      </c>
      <c r="B165" s="1">
        <v>10</v>
      </c>
      <c r="C165" s="1">
        <v>8.1075889126453298</v>
      </c>
      <c r="D165" s="1">
        <v>6.5653382418097168</v>
      </c>
      <c r="E165" s="1">
        <v>5.314281916242531</v>
      </c>
      <c r="F165" s="1">
        <v>4.3033272737303694</v>
      </c>
      <c r="G165" s="1">
        <v>3.4871414996762486</v>
      </c>
      <c r="H165" s="1">
        <v>2.5886678294289478</v>
      </c>
      <c r="I165" s="1">
        <v>6.2162115730097129</v>
      </c>
      <c r="J165" s="1">
        <v>3.485523814780787</v>
      </c>
      <c r="K165" s="1">
        <v>1.4619203135567636E-2</v>
      </c>
      <c r="L165" s="1">
        <v>1.4742822391278663E-2</v>
      </c>
      <c r="M165" s="1">
        <v>101.99125467219579</v>
      </c>
      <c r="O165" s="1">
        <f t="shared" si="12"/>
        <v>14</v>
      </c>
      <c r="P165" s="1">
        <f t="shared" si="13"/>
        <v>3.4871414996762486</v>
      </c>
      <c r="Q165" s="1">
        <f t="shared" si="10"/>
        <v>1.4619203135567636E-2</v>
      </c>
      <c r="R165" s="1">
        <f t="shared" si="11"/>
        <v>2.137211003189906E-4</v>
      </c>
      <c r="S165" s="1">
        <f t="shared" si="14"/>
        <v>0.2046688438979469</v>
      </c>
    </row>
    <row r="166" spans="1:19" x14ac:dyDescent="0.3">
      <c r="A166" s="1">
        <v>14.1</v>
      </c>
      <c r="B166" s="1">
        <v>10</v>
      </c>
      <c r="C166" s="1">
        <v>8.1122721422387567</v>
      </c>
      <c r="D166" s="1">
        <v>6.5733459863702324</v>
      </c>
      <c r="E166" s="1">
        <v>5.3224008118333703</v>
      </c>
      <c r="F166" s="1">
        <v>4.3094293567360715</v>
      </c>
      <c r="G166" s="1">
        <v>3.4909434593045878</v>
      </c>
      <c r="H166" s="1">
        <v>2.5890143855665162</v>
      </c>
      <c r="I166" s="1">
        <v>6.2116101794086784</v>
      </c>
      <c r="J166" s="1">
        <v>3.4878646867292855</v>
      </c>
      <c r="K166" s="1">
        <v>1.2432267241311743E-2</v>
      </c>
      <c r="L166" s="1">
        <v>1.2717438512845902E-2</v>
      </c>
      <c r="M166" s="1">
        <v>102.12672334467318</v>
      </c>
      <c r="O166" s="1">
        <f t="shared" si="12"/>
        <v>14.1</v>
      </c>
      <c r="P166" s="1">
        <f t="shared" si="13"/>
        <v>3.4909434593045878</v>
      </c>
      <c r="Q166" s="1">
        <f t="shared" si="10"/>
        <v>1.2432267241311743E-2</v>
      </c>
      <c r="R166" s="1">
        <f t="shared" si="11"/>
        <v>1.545612687593931E-4</v>
      </c>
      <c r="S166" s="1">
        <f t="shared" si="14"/>
        <v>0.17529496810249559</v>
      </c>
    </row>
    <row r="167" spans="1:19" x14ac:dyDescent="0.3">
      <c r="A167" s="1">
        <v>14.2</v>
      </c>
      <c r="B167" s="1">
        <v>10</v>
      </c>
      <c r="C167" s="1">
        <v>8.1144371322382618</v>
      </c>
      <c r="D167" s="1">
        <v>6.5787183278154489</v>
      </c>
      <c r="E167" s="1">
        <v>5.3290584370913683</v>
      </c>
      <c r="F167" s="1">
        <v>4.3152366900444932</v>
      </c>
      <c r="G167" s="1">
        <v>3.4949804924201384</v>
      </c>
      <c r="H167" s="1">
        <v>2.5844934000121196</v>
      </c>
      <c r="I167" s="1">
        <v>6.1968303535545468</v>
      </c>
      <c r="J167" s="1">
        <v>3.4912905941523533</v>
      </c>
      <c r="K167" s="1">
        <v>9.0761918033863687E-3</v>
      </c>
      <c r="L167" s="1">
        <v>9.4399231756439033E-3</v>
      </c>
      <c r="M167" s="1">
        <v>102.23319973419264</v>
      </c>
      <c r="O167" s="1">
        <f t="shared" si="12"/>
        <v>14.2</v>
      </c>
      <c r="P167" s="1">
        <f t="shared" si="13"/>
        <v>3.4949804924201384</v>
      </c>
      <c r="Q167" s="1">
        <f t="shared" si="10"/>
        <v>9.0761918033863687E-3</v>
      </c>
      <c r="R167" s="1">
        <f t="shared" si="11"/>
        <v>8.2377257651857898E-5</v>
      </c>
      <c r="S167" s="1">
        <f t="shared" si="14"/>
        <v>0.12888192360808642</v>
      </c>
    </row>
    <row r="168" spans="1:19" x14ac:dyDescent="0.3">
      <c r="A168" s="1">
        <v>14.3</v>
      </c>
      <c r="B168" s="1">
        <v>10</v>
      </c>
      <c r="C168" s="1">
        <v>8.1141584648262839</v>
      </c>
      <c r="D168" s="1">
        <v>6.5808996220976859</v>
      </c>
      <c r="E168" s="1">
        <v>5.3331997537621438</v>
      </c>
      <c r="F168" s="1">
        <v>4.319644828724253</v>
      </c>
      <c r="G168" s="1">
        <v>3.4984234642548375</v>
      </c>
      <c r="H168" s="1">
        <v>2.577027484472127</v>
      </c>
      <c r="I168" s="1">
        <v>6.1770270995478409</v>
      </c>
      <c r="J168" s="1">
        <v>3.494946551311116</v>
      </c>
      <c r="K168" s="1">
        <v>5.4065159617264769E-3</v>
      </c>
      <c r="L168" s="1">
        <v>5.7642995373585748E-3</v>
      </c>
      <c r="M168" s="1">
        <v>102.30369448369008</v>
      </c>
      <c r="O168" s="1">
        <f t="shared" si="12"/>
        <v>14.3</v>
      </c>
      <c r="P168" s="1">
        <f t="shared" si="13"/>
        <v>3.4984234642548375</v>
      </c>
      <c r="Q168" s="1">
        <f t="shared" si="10"/>
        <v>5.4065159617264769E-3</v>
      </c>
      <c r="R168" s="1">
        <f t="shared" si="11"/>
        <v>2.923041484440317E-5</v>
      </c>
      <c r="S168" s="1">
        <f t="shared" si="14"/>
        <v>7.7313178252688616E-2</v>
      </c>
    </row>
    <row r="169" spans="1:19" x14ac:dyDescent="0.3">
      <c r="A169" s="1">
        <v>14.4</v>
      </c>
      <c r="B169" s="1">
        <v>10</v>
      </c>
      <c r="C169" s="1">
        <v>8.1119973599035244</v>
      </c>
      <c r="D169" s="1">
        <v>6.5801070878322108</v>
      </c>
      <c r="E169" s="1">
        <v>5.3345067556439725</v>
      </c>
      <c r="F169" s="1">
        <v>4.3220603005903451</v>
      </c>
      <c r="G169" s="1">
        <v>3.5007253459064596</v>
      </c>
      <c r="H169" s="1">
        <v>2.568793690041165</v>
      </c>
      <c r="I169" s="1">
        <v>6.1574316311437984</v>
      </c>
      <c r="J169" s="1">
        <v>3.4980864888238479</v>
      </c>
      <c r="K169" s="1">
        <v>2.1877815362314479E-3</v>
      </c>
      <c r="L169" s="1">
        <v>2.4720750695905735E-3</v>
      </c>
      <c r="M169" s="1">
        <v>102.33942388720097</v>
      </c>
      <c r="O169" s="1">
        <f t="shared" si="12"/>
        <v>14.4</v>
      </c>
      <c r="P169" s="1">
        <f t="shared" si="13"/>
        <v>3.5007253459064596</v>
      </c>
      <c r="Q169" s="1">
        <f t="shared" si="10"/>
        <v>2.1877815362314479E-3</v>
      </c>
      <c r="R169" s="1">
        <f t="shared" si="11"/>
        <v>4.7863880502752341E-6</v>
      </c>
      <c r="S169" s="1">
        <f t="shared" si="14"/>
        <v>3.150405412173285E-2</v>
      </c>
    </row>
    <row r="170" spans="1:19" x14ac:dyDescent="0.3">
      <c r="A170" s="1">
        <v>14.5</v>
      </c>
      <c r="B170" s="1">
        <v>10</v>
      </c>
      <c r="C170" s="1">
        <v>8.1087938569891111</v>
      </c>
      <c r="D170" s="1">
        <v>6.5771315413481846</v>
      </c>
      <c r="E170" s="1">
        <v>5.3333175507483874</v>
      </c>
      <c r="F170" s="1">
        <v>4.3224271733741171</v>
      </c>
      <c r="G170" s="1">
        <v>3.5016868325964285</v>
      </c>
      <c r="H170" s="1">
        <v>2.5617088421138305</v>
      </c>
      <c r="I170" s="1">
        <v>6.1422067819592989</v>
      </c>
      <c r="J170" s="1">
        <v>3.500214378415603</v>
      </c>
      <c r="K170" s="1">
        <v>-5.4898759660915175E-5</v>
      </c>
      <c r="L170" s="1">
        <v>1.1677125072662164E-4</v>
      </c>
      <c r="M170" s="1">
        <v>102.34802398754292</v>
      </c>
      <c r="O170" s="1">
        <f t="shared" si="12"/>
        <v>14.5</v>
      </c>
      <c r="P170" s="1">
        <f t="shared" si="13"/>
        <v>3.5016868325964285</v>
      </c>
      <c r="Q170" s="1">
        <f t="shared" si="10"/>
        <v>5.4898759660915175E-5</v>
      </c>
      <c r="R170" s="1">
        <f t="shared" si="11"/>
        <v>3.0138738123069272E-9</v>
      </c>
      <c r="S170" s="1">
        <f t="shared" si="14"/>
        <v>7.9603201508327004E-4</v>
      </c>
    </row>
    <row r="171" spans="1:19" x14ac:dyDescent="0.3">
      <c r="A171" s="1">
        <v>14.6</v>
      </c>
      <c r="B171" s="1">
        <v>10</v>
      </c>
      <c r="C171" s="1">
        <v>8.1054409798665574</v>
      </c>
      <c r="D171" s="1">
        <v>6.5730595766310014</v>
      </c>
      <c r="E171" s="1">
        <v>5.3304220012729191</v>
      </c>
      <c r="F171" s="1">
        <v>4.3211294302374528</v>
      </c>
      <c r="G171" s="1">
        <v>3.5014299091569998</v>
      </c>
      <c r="H171" s="1">
        <v>2.5570652686414257</v>
      </c>
      <c r="I171" s="1">
        <v>6.133753093062996</v>
      </c>
      <c r="J171" s="1">
        <v>3.5011432085263281</v>
      </c>
      <c r="K171" s="1">
        <v>-1.103377317916987E-3</v>
      </c>
      <c r="L171" s="1">
        <v>-1.0521665827436519E-3</v>
      </c>
      <c r="M171" s="1">
        <v>102.34071384120496</v>
      </c>
      <c r="O171" s="1">
        <f t="shared" si="12"/>
        <v>14.6</v>
      </c>
      <c r="P171" s="1">
        <f t="shared" si="13"/>
        <v>3.5014299091569998</v>
      </c>
      <c r="Q171" s="1">
        <f t="shared" si="10"/>
        <v>1.103377317916987E-3</v>
      </c>
      <c r="R171" s="1">
        <f t="shared" si="11"/>
        <v>1.2174415056936839E-6</v>
      </c>
      <c r="S171" s="1">
        <f t="shared" si="14"/>
        <v>1.610930884158801E-2</v>
      </c>
    </row>
    <row r="172" spans="1:19" x14ac:dyDescent="0.3">
      <c r="A172" s="1">
        <v>14.7</v>
      </c>
      <c r="B172" s="1">
        <v>10</v>
      </c>
      <c r="C172" s="1">
        <v>8.1026884709143729</v>
      </c>
      <c r="D172" s="1">
        <v>6.5689893952403331</v>
      </c>
      <c r="E172" s="1">
        <v>5.3268046304895096</v>
      </c>
      <c r="F172" s="1">
        <v>4.3188187013572001</v>
      </c>
      <c r="G172" s="1">
        <v>3.5003050942411029</v>
      </c>
      <c r="H172" s="1">
        <v>2.5553762167795915</v>
      </c>
      <c r="I172" s="1">
        <v>6.1325464500439013</v>
      </c>
      <c r="J172" s="1">
        <v>3.500973295902444</v>
      </c>
      <c r="K172" s="1">
        <v>-1.0321201999508034E-3</v>
      </c>
      <c r="L172" s="1">
        <v>-1.0825687028601649E-3</v>
      </c>
      <c r="M172" s="1">
        <v>102.3292431283048</v>
      </c>
      <c r="O172" s="1">
        <f t="shared" si="12"/>
        <v>14.7</v>
      </c>
      <c r="P172" s="1">
        <f t="shared" si="13"/>
        <v>3.5003050942411029</v>
      </c>
      <c r="Q172" s="1">
        <f t="shared" si="10"/>
        <v>1.0321201999508034E-3</v>
      </c>
      <c r="R172" s="1">
        <f t="shared" si="11"/>
        <v>1.0652721071464864E-6</v>
      </c>
      <c r="S172" s="1">
        <f t="shared" si="14"/>
        <v>1.517216693927681E-2</v>
      </c>
    </row>
    <row r="173" spans="1:19" x14ac:dyDescent="0.3">
      <c r="A173" s="1">
        <v>14.8</v>
      </c>
      <c r="B173" s="1">
        <v>10</v>
      </c>
      <c r="C173" s="1">
        <v>8.1010121067947605</v>
      </c>
      <c r="D173" s="1">
        <v>6.5657997254125933</v>
      </c>
      <c r="E173" s="1">
        <v>5.3234003747982603</v>
      </c>
      <c r="F173" s="1">
        <v>4.3162224440797123</v>
      </c>
      <c r="G173" s="1">
        <v>3.4987692386258238</v>
      </c>
      <c r="H173" s="1">
        <v>2.5564251013333767</v>
      </c>
      <c r="I173" s="1">
        <v>6.1374337790831346</v>
      </c>
      <c r="J173" s="1">
        <v>3.5000119537912218</v>
      </c>
      <c r="K173" s="1">
        <v>-1.3238569466578198E-4</v>
      </c>
      <c r="L173" s="1">
        <v>-2.4854963682496845E-4</v>
      </c>
      <c r="M173" s="1">
        <v>102.32334444070588</v>
      </c>
      <c r="O173" s="1">
        <f t="shared" si="12"/>
        <v>14.8</v>
      </c>
      <c r="P173" s="1">
        <f t="shared" si="13"/>
        <v>3.4987692386258238</v>
      </c>
      <c r="Q173" s="1">
        <f t="shared" si="10"/>
        <v>1.3238569466578198E-4</v>
      </c>
      <c r="R173" s="1">
        <f t="shared" si="11"/>
        <v>1.7525972152141658E-8</v>
      </c>
      <c r="S173" s="1">
        <f t="shared" si="14"/>
        <v>1.9593082810535735E-3</v>
      </c>
    </row>
    <row r="174" spans="1:19" x14ac:dyDescent="0.3">
      <c r="A174" s="1">
        <v>14.9</v>
      </c>
      <c r="B174" s="1">
        <v>10</v>
      </c>
      <c r="C174" s="1">
        <v>8.1005658102293037</v>
      </c>
      <c r="D174" s="1">
        <v>6.5640094056346676</v>
      </c>
      <c r="E174" s="1">
        <v>5.3209107477139153</v>
      </c>
      <c r="F174" s="1">
        <v>4.3139776614517098</v>
      </c>
      <c r="G174" s="1">
        <v>3.4972680295661478</v>
      </c>
      <c r="H174" s="1">
        <v>2.5594627550996747</v>
      </c>
      <c r="I174" s="1">
        <v>6.1462162613433584</v>
      </c>
      <c r="J174" s="1">
        <v>3.498665895167024</v>
      </c>
      <c r="K174" s="1">
        <v>1.1940800564667065E-3</v>
      </c>
      <c r="L174" s="1">
        <v>1.0541952679332667E-3</v>
      </c>
      <c r="M174" s="1">
        <v>102.32913818736868</v>
      </c>
      <c r="O174" s="1">
        <f t="shared" si="12"/>
        <v>14.9</v>
      </c>
      <c r="P174" s="1">
        <f t="shared" si="13"/>
        <v>3.4972680295661478</v>
      </c>
      <c r="Q174" s="1">
        <f t="shared" si="10"/>
        <v>1.1940800564667065E-3</v>
      </c>
      <c r="R174" s="1">
        <f t="shared" si="11"/>
        <v>1.4258271812515328E-6</v>
      </c>
      <c r="S174" s="1">
        <f t="shared" si="14"/>
        <v>1.7791792841353928E-2</v>
      </c>
    </row>
    <row r="175" spans="1:19" x14ac:dyDescent="0.3">
      <c r="A175" s="1">
        <v>15</v>
      </c>
      <c r="B175" s="1">
        <v>10</v>
      </c>
      <c r="C175" s="1">
        <v>8.1012123263089162</v>
      </c>
      <c r="D175" s="1">
        <v>6.563739623890223</v>
      </c>
      <c r="E175" s="1">
        <v>5.319705113425286</v>
      </c>
      <c r="F175" s="1">
        <v>4.3125181791971388</v>
      </c>
      <c r="G175" s="1">
        <v>3.4961466556323799</v>
      </c>
      <c r="H175" s="1">
        <v>2.5634751939921898</v>
      </c>
      <c r="I175" s="1">
        <v>6.1563258470710833</v>
      </c>
      <c r="J175" s="1">
        <v>3.4973360664622057</v>
      </c>
      <c r="K175" s="1">
        <v>2.5415781104149993E-3</v>
      </c>
      <c r="L175" s="1">
        <v>2.4160690440493404E-3</v>
      </c>
      <c r="M175" s="1">
        <v>102.34862418186482</v>
      </c>
      <c r="O175" s="1">
        <f t="shared" si="12"/>
        <v>15</v>
      </c>
      <c r="P175" s="1">
        <f t="shared" si="13"/>
        <v>3.4961466556323799</v>
      </c>
      <c r="Q175" s="1">
        <f t="shared" si="10"/>
        <v>2.5415781104149993E-3</v>
      </c>
      <c r="R175" s="1">
        <f t="shared" si="11"/>
        <v>6.4596192913406781E-6</v>
      </c>
      <c r="S175" s="1">
        <f t="shared" si="14"/>
        <v>3.8123671656224989E-2</v>
      </c>
    </row>
    <row r="176" spans="1:19" x14ac:dyDescent="0.3">
      <c r="A176" s="1">
        <v>15.1</v>
      </c>
      <c r="B176" s="1">
        <v>10</v>
      </c>
      <c r="C176" s="1">
        <v>8.1026106162163511</v>
      </c>
      <c r="D176" s="1">
        <v>6.5647670728013496</v>
      </c>
      <c r="E176" s="1">
        <v>5.3198098160855949</v>
      </c>
      <c r="F176" s="1">
        <v>4.3120261622556777</v>
      </c>
      <c r="G176" s="1">
        <v>3.4955998123232215</v>
      </c>
      <c r="H176" s="1">
        <v>2.5674487765046705</v>
      </c>
      <c r="I176" s="1">
        <v>6.1654322965959221</v>
      </c>
      <c r="J176" s="1">
        <v>3.496336211111656</v>
      </c>
      <c r="K176" s="1">
        <v>3.5849285951896626E-3</v>
      </c>
      <c r="L176" s="1">
        <v>3.5009613129228789E-3</v>
      </c>
      <c r="M176" s="1">
        <v>102.38013141939912</v>
      </c>
      <c r="O176" s="1">
        <f t="shared" si="12"/>
        <v>15.1</v>
      </c>
      <c r="P176" s="1">
        <f t="shared" si="13"/>
        <v>3.4955998123232215</v>
      </c>
      <c r="Q176" s="1">
        <f t="shared" si="10"/>
        <v>3.5849285951896626E-3</v>
      </c>
      <c r="R176" s="1">
        <f t="shared" si="11"/>
        <v>1.2851713032608527E-5</v>
      </c>
      <c r="S176" s="1">
        <f t="shared" si="14"/>
        <v>5.4132421787363903E-2</v>
      </c>
    </row>
    <row r="177" spans="1:19" x14ac:dyDescent="0.3">
      <c r="A177" s="1">
        <v>15.2</v>
      </c>
      <c r="B177" s="1">
        <v>10</v>
      </c>
      <c r="C177" s="1">
        <v>8.1043291759978633</v>
      </c>
      <c r="D177" s="1">
        <v>6.5666391590584148</v>
      </c>
      <c r="E177" s="1">
        <v>5.3209702065071722</v>
      </c>
      <c r="F177" s="1">
        <v>4.3124442377941117</v>
      </c>
      <c r="G177" s="1">
        <v>3.4956620332890926</v>
      </c>
      <c r="H177" s="1">
        <v>2.5705792821523743</v>
      </c>
      <c r="I177" s="1">
        <v>6.1718746651870156</v>
      </c>
      <c r="J177" s="1">
        <v>3.4958461554932514</v>
      </c>
      <c r="K177" s="1">
        <v>4.1298733796639731E-3</v>
      </c>
      <c r="L177" s="1">
        <v>4.1003153177059382E-3</v>
      </c>
      <c r="M177" s="1">
        <v>102.41943094217091</v>
      </c>
      <c r="O177" s="1">
        <f t="shared" si="12"/>
        <v>15.2</v>
      </c>
      <c r="P177" s="1">
        <f t="shared" si="13"/>
        <v>3.4956620332890926</v>
      </c>
      <c r="Q177" s="1">
        <f t="shared" si="10"/>
        <v>4.1298733796639731E-3</v>
      </c>
      <c r="R177" s="1">
        <f t="shared" si="11"/>
        <v>1.7055854132057127E-5</v>
      </c>
      <c r="S177" s="1">
        <f t="shared" si="14"/>
        <v>6.2774075370892385E-2</v>
      </c>
    </row>
    <row r="178" spans="1:19" x14ac:dyDescent="0.3">
      <c r="A178" s="1">
        <v>15.3</v>
      </c>
      <c r="B178" s="1">
        <v>10</v>
      </c>
      <c r="C178" s="1">
        <v>8.1059551691468368</v>
      </c>
      <c r="D178" s="1">
        <v>6.5688146618223007</v>
      </c>
      <c r="E178" s="1">
        <v>5.322758976231392</v>
      </c>
      <c r="F178" s="1">
        <v>4.3135341693965703</v>
      </c>
      <c r="G178" s="1">
        <v>3.496232043594492</v>
      </c>
      <c r="H178" s="1">
        <v>2.5723956647751778</v>
      </c>
      <c r="I178" s="1">
        <v>6.1748701926950131</v>
      </c>
      <c r="J178" s="1">
        <v>3.4959015967372724</v>
      </c>
      <c r="K178" s="1">
        <v>4.1267994514244677E-3</v>
      </c>
      <c r="L178" s="1">
        <v>4.1504111114134545E-3</v>
      </c>
      <c r="M178" s="1">
        <v>102.4611497967978</v>
      </c>
      <c r="O178" s="1">
        <f t="shared" si="12"/>
        <v>15.3</v>
      </c>
      <c r="P178" s="1">
        <f t="shared" si="13"/>
        <v>3.496232043594492</v>
      </c>
      <c r="Q178" s="1">
        <f t="shared" si="10"/>
        <v>4.1267994514244677E-3</v>
      </c>
      <c r="R178" s="1">
        <f t="shared" si="11"/>
        <v>1.7030473712277288E-5</v>
      </c>
      <c r="S178" s="1">
        <f t="shared" si="14"/>
        <v>6.3140031606794364E-2</v>
      </c>
    </row>
    <row r="179" spans="1:19" x14ac:dyDescent="0.3">
      <c r="A179" s="1">
        <v>15.4</v>
      </c>
      <c r="B179" s="1">
        <v>10</v>
      </c>
      <c r="C179" s="1">
        <v>8.1071770115793811</v>
      </c>
      <c r="D179" s="1">
        <v>6.5707949963686705</v>
      </c>
      <c r="E179" s="1">
        <v>5.3246996135985292</v>
      </c>
      <c r="F179" s="1">
        <v>4.3149617135924094</v>
      </c>
      <c r="G179" s="1">
        <v>3.4971200647726852</v>
      </c>
      <c r="H179" s="1">
        <v>2.5727917137989271</v>
      </c>
      <c r="I179" s="1">
        <v>6.1745043228102086</v>
      </c>
      <c r="J179" s="1">
        <v>3.496415116494298</v>
      </c>
      <c r="K179" s="1">
        <v>3.6524565803421898E-3</v>
      </c>
      <c r="L179" s="1">
        <v>3.7169132239038838E-3</v>
      </c>
      <c r="M179" s="1">
        <v>102.5001399323788</v>
      </c>
      <c r="O179" s="1">
        <f t="shared" si="12"/>
        <v>15.4</v>
      </c>
      <c r="P179" s="1">
        <f t="shared" si="13"/>
        <v>3.4971200647726852</v>
      </c>
      <c r="Q179" s="1">
        <f t="shared" si="10"/>
        <v>3.6524565803421898E-3</v>
      </c>
      <c r="R179" s="1">
        <f t="shared" si="11"/>
        <v>1.3340439071284963E-5</v>
      </c>
      <c r="S179" s="1">
        <f t="shared" si="14"/>
        <v>5.6247831337269724E-2</v>
      </c>
    </row>
    <row r="180" spans="1:19" x14ac:dyDescent="0.3">
      <c r="A180" s="1">
        <v>15.5</v>
      </c>
      <c r="B180" s="1">
        <v>10</v>
      </c>
      <c r="C180" s="1">
        <v>8.1078288686907012</v>
      </c>
      <c r="D180" s="1">
        <v>6.5722202671331242</v>
      </c>
      <c r="E180" s="1">
        <v>5.3263762282076481</v>
      </c>
      <c r="F180" s="1">
        <v>4.31638545518397</v>
      </c>
      <c r="G180" s="1">
        <v>3.4981045616680606</v>
      </c>
      <c r="H180" s="1">
        <v>2.5719771474889472</v>
      </c>
      <c r="I180" s="1">
        <v>6.1715449861777874</v>
      </c>
      <c r="J180" s="1">
        <v>3.4972183857734991</v>
      </c>
      <c r="K180" s="1">
        <v>2.8693328492361836E-3</v>
      </c>
      <c r="L180" s="1">
        <v>2.9559514866792647E-3</v>
      </c>
      <c r="M180" s="1">
        <v>102.53253196816678</v>
      </c>
      <c r="O180" s="1">
        <f t="shared" si="12"/>
        <v>15.5</v>
      </c>
      <c r="P180" s="1">
        <f t="shared" si="13"/>
        <v>3.4981045616680606</v>
      </c>
      <c r="Q180" s="1">
        <f t="shared" si="10"/>
        <v>2.8693328492361836E-3</v>
      </c>
      <c r="R180" s="1">
        <f t="shared" si="11"/>
        <v>8.2330709997058355E-6</v>
      </c>
      <c r="S180" s="1">
        <f t="shared" si="14"/>
        <v>4.4474659163160846E-2</v>
      </c>
    </row>
    <row r="181" spans="1:19" x14ac:dyDescent="0.3">
      <c r="A181" s="1">
        <v>15.6</v>
      </c>
      <c r="B181" s="1">
        <v>10</v>
      </c>
      <c r="C181" s="1">
        <v>8.1078959769221868</v>
      </c>
      <c r="D181" s="1">
        <v>6.5729170328947326</v>
      </c>
      <c r="E181" s="1">
        <v>5.3275091123742886</v>
      </c>
      <c r="F181" s="1">
        <v>4.3175302044316526</v>
      </c>
      <c r="G181" s="1">
        <v>3.4989850666450182</v>
      </c>
      <c r="H181" s="1">
        <v>2.5703728159775783</v>
      </c>
      <c r="I181" s="1">
        <v>6.1671505176836687</v>
      </c>
      <c r="J181" s="1">
        <v>3.4981131608763891</v>
      </c>
      <c r="K181" s="1">
        <v>1.9749654571419306E-3</v>
      </c>
      <c r="L181" s="1">
        <v>2.0638639103651713E-3</v>
      </c>
      <c r="M181" s="1">
        <v>102.55631681382424</v>
      </c>
      <c r="O181" s="1">
        <f t="shared" si="12"/>
        <v>15.6</v>
      </c>
      <c r="P181" s="1">
        <f t="shared" si="13"/>
        <v>3.4989850666450182</v>
      </c>
      <c r="Q181" s="1">
        <f t="shared" si="10"/>
        <v>1.9749654571419306E-3</v>
      </c>
      <c r="R181" s="1">
        <f t="shared" si="11"/>
        <v>3.9004885569038347E-6</v>
      </c>
      <c r="S181" s="1">
        <f t="shared" si="14"/>
        <v>3.0809461131414115E-2</v>
      </c>
    </row>
    <row r="182" spans="1:19" x14ac:dyDescent="0.3">
      <c r="A182" s="1">
        <v>15.7</v>
      </c>
      <c r="B182" s="1">
        <v>10</v>
      </c>
      <c r="C182" s="1">
        <v>8.1074877665805687</v>
      </c>
      <c r="D182" s="1">
        <v>6.5728975386695705</v>
      </c>
      <c r="E182" s="1">
        <v>5.3279866443008821</v>
      </c>
      <c r="F182" s="1">
        <v>4.3182321432316124</v>
      </c>
      <c r="G182" s="1">
        <v>3.4996205557875419</v>
      </c>
      <c r="H182" s="1">
        <v>2.5684816631169753</v>
      </c>
      <c r="I182" s="1">
        <v>6.1625508785402099</v>
      </c>
      <c r="J182" s="1">
        <v>3.4989188919145202</v>
      </c>
      <c r="K182" s="1">
        <v>1.1535052497388951E-3</v>
      </c>
      <c r="L182" s="1">
        <v>1.2280342890713669E-3</v>
      </c>
      <c r="M182" s="1">
        <v>102.57142329967068</v>
      </c>
      <c r="O182" s="1">
        <f t="shared" si="12"/>
        <v>15.7</v>
      </c>
      <c r="P182" s="1">
        <f t="shared" si="13"/>
        <v>3.4996205557875419</v>
      </c>
      <c r="Q182" s="1">
        <f t="shared" si="10"/>
        <v>1.1535052497388951E-3</v>
      </c>
      <c r="R182" s="1">
        <f t="shared" si="11"/>
        <v>1.3305743611751908E-6</v>
      </c>
      <c r="S182" s="1">
        <f t="shared" si="14"/>
        <v>1.8110032420900653E-2</v>
      </c>
    </row>
    <row r="183" spans="1:19" x14ac:dyDescent="0.3">
      <c r="A183" s="1">
        <v>15.8</v>
      </c>
      <c r="B183" s="1">
        <v>10</v>
      </c>
      <c r="C183" s="1">
        <v>8.1067906673386787</v>
      </c>
      <c r="D183" s="1">
        <v>6.5723203367105283</v>
      </c>
      <c r="E183" s="1">
        <v>5.3278553900272669</v>
      </c>
      <c r="F183" s="1">
        <v>4.3184514206551539</v>
      </c>
      <c r="G183" s="1">
        <v>3.4999477327316622</v>
      </c>
      <c r="H183" s="1">
        <v>2.5667669709337857</v>
      </c>
      <c r="I183" s="1">
        <v>6.1587746100354117</v>
      </c>
      <c r="J183" s="1">
        <v>3.4995074654587266</v>
      </c>
      <c r="K183" s="1">
        <v>5.3937902501655088E-4</v>
      </c>
      <c r="L183" s="1">
        <v>5.8901529148913667E-4</v>
      </c>
      <c r="M183" s="1">
        <v>102.57937145070456</v>
      </c>
      <c r="O183" s="1">
        <f t="shared" si="12"/>
        <v>15.8</v>
      </c>
      <c r="P183" s="1">
        <f t="shared" si="13"/>
        <v>3.4999477327316622</v>
      </c>
      <c r="Q183" s="1">
        <f t="shared" si="10"/>
        <v>5.3937902501655088E-4</v>
      </c>
      <c r="R183" s="1">
        <f t="shared" si="11"/>
        <v>2.9092973262780505E-7</v>
      </c>
      <c r="S183" s="1">
        <f t="shared" si="14"/>
        <v>8.522188595261505E-3</v>
      </c>
    </row>
    <row r="184" spans="1:19" x14ac:dyDescent="0.3">
      <c r="A184" s="1">
        <v>15.9</v>
      </c>
      <c r="B184" s="1">
        <v>10</v>
      </c>
      <c r="C184" s="1">
        <v>8.1060141756060524</v>
      </c>
      <c r="D184" s="1">
        <v>6.5714282110792892</v>
      </c>
      <c r="E184" s="1">
        <v>5.3272788919031706</v>
      </c>
      <c r="F184" s="1">
        <v>4.318255925397195</v>
      </c>
      <c r="G184" s="1">
        <v>3.499979093580174</v>
      </c>
      <c r="H184" s="1">
        <v>2.5655625335311401</v>
      </c>
      <c r="I184" s="1">
        <v>6.1564716240766355</v>
      </c>
      <c r="J184" s="1">
        <v>3.4998200360199556</v>
      </c>
      <c r="K184" s="1">
        <v>1.9858216171098064E-4</v>
      </c>
      <c r="L184" s="1">
        <v>2.1995076716185835E-4</v>
      </c>
      <c r="M184" s="1">
        <v>102.58265682805371</v>
      </c>
      <c r="O184" s="1">
        <f t="shared" si="12"/>
        <v>15.9</v>
      </c>
      <c r="P184" s="1">
        <f t="shared" si="13"/>
        <v>3.499979093580174</v>
      </c>
      <c r="Q184" s="1">
        <f t="shared" si="10"/>
        <v>1.9858216171098064E-4</v>
      </c>
      <c r="R184" s="1">
        <f t="shared" si="11"/>
        <v>3.9434874949806064E-8</v>
      </c>
      <c r="S184" s="1">
        <f t="shared" si="14"/>
        <v>3.1574563712045921E-3</v>
      </c>
    </row>
    <row r="185" spans="1:19" x14ac:dyDescent="0.3">
      <c r="A185" s="1">
        <v>16</v>
      </c>
      <c r="B185" s="1">
        <v>10</v>
      </c>
      <c r="C185" s="1">
        <v>8.1053425833912023</v>
      </c>
      <c r="D185" s="1">
        <v>6.5704808254139104</v>
      </c>
      <c r="E185" s="1">
        <v>5.3264801762576228</v>
      </c>
      <c r="F185" s="1">
        <v>4.3177855536002028</v>
      </c>
      <c r="G185" s="1">
        <v>3.4997852303329076</v>
      </c>
      <c r="H185" s="1">
        <v>2.56502798078174</v>
      </c>
      <c r="I185" s="1">
        <v>6.1558515324261478</v>
      </c>
      <c r="J185" s="1">
        <v>3.4998657932727437</v>
      </c>
      <c r="K185" s="1">
        <v>1.2822471734352803E-4</v>
      </c>
      <c r="L185" s="1">
        <v>1.2439826340360227E-4</v>
      </c>
      <c r="M185" s="1">
        <v>102.5840495975754</v>
      </c>
      <c r="O185" s="1">
        <f t="shared" si="12"/>
        <v>16</v>
      </c>
      <c r="P185" s="1">
        <f t="shared" si="13"/>
        <v>3.4997852303329076</v>
      </c>
      <c r="Q185" s="1">
        <f t="shared" si="10"/>
        <v>1.2822471734352803E-4</v>
      </c>
      <c r="R185" s="1">
        <f t="shared" si="11"/>
        <v>1.6441578137827656E-8</v>
      </c>
      <c r="S185" s="1">
        <f t="shared" si="14"/>
        <v>2.0515954774964484E-3</v>
      </c>
    </row>
    <row r="186" spans="1:19" x14ac:dyDescent="0.3">
      <c r="A186" s="1">
        <v>16.100000000000001</v>
      </c>
      <c r="B186" s="1">
        <v>10</v>
      </c>
      <c r="C186" s="1">
        <v>8.1049013487912216</v>
      </c>
      <c r="D186" s="1">
        <v>6.5696971574062717</v>
      </c>
      <c r="E186" s="1">
        <v>5.3256833445385485</v>
      </c>
      <c r="F186" s="1">
        <v>4.3172085691339213</v>
      </c>
      <c r="G186" s="1">
        <v>3.4994684245179806</v>
      </c>
      <c r="H186" s="1">
        <v>2.5651499576019972</v>
      </c>
      <c r="I186" s="1">
        <v>6.1567277137056902</v>
      </c>
      <c r="J186" s="1">
        <v>3.4997065450157696</v>
      </c>
      <c r="K186" s="1">
        <v>2.7078596292451351E-4</v>
      </c>
      <c r="L186" s="1">
        <v>2.4935890675337191E-4</v>
      </c>
      <c r="M186" s="1">
        <v>102.58597420634165</v>
      </c>
      <c r="O186" s="1">
        <f t="shared" si="12"/>
        <v>16.100000000000001</v>
      </c>
      <c r="P186" s="1">
        <f t="shared" si="13"/>
        <v>3.4994684245179806</v>
      </c>
      <c r="Q186" s="1">
        <f t="shared" si="10"/>
        <v>2.7078596292451351E-4</v>
      </c>
      <c r="R186" s="1">
        <f t="shared" si="11"/>
        <v>7.3325037716956008E-8</v>
      </c>
      <c r="S186" s="1">
        <f t="shared" si="14"/>
        <v>4.3596540030846681E-3</v>
      </c>
    </row>
    <row r="187" spans="1:19" x14ac:dyDescent="0.3">
      <c r="A187" s="1">
        <v>16.2</v>
      </c>
      <c r="B187" s="1">
        <v>10</v>
      </c>
      <c r="C187" s="1">
        <v>8.1047423869601349</v>
      </c>
      <c r="D187" s="1">
        <v>6.5692177993887144</v>
      </c>
      <c r="E187" s="1">
        <v>5.3250666228584249</v>
      </c>
      <c r="F187" s="1">
        <v>4.3166808589951877</v>
      </c>
      <c r="G187" s="1">
        <v>3.4991349641596776</v>
      </c>
      <c r="H187" s="1">
        <v>2.5657796237920714</v>
      </c>
      <c r="I187" s="1">
        <v>6.1586360805950759</v>
      </c>
      <c r="J187" s="1">
        <v>3.49943330941869</v>
      </c>
      <c r="K187" s="1">
        <v>5.3702729778715153E-4</v>
      </c>
      <c r="L187" s="1">
        <v>5.0762774580048742E-4</v>
      </c>
      <c r="M187" s="1">
        <v>102.59008473941816</v>
      </c>
      <c r="O187" s="1">
        <f t="shared" si="12"/>
        <v>16.2</v>
      </c>
      <c r="P187" s="1">
        <f t="shared" si="13"/>
        <v>3.4991349641596776</v>
      </c>
      <c r="Q187" s="1">
        <f t="shared" si="10"/>
        <v>5.3702729778715153E-4</v>
      </c>
      <c r="R187" s="1">
        <f t="shared" si="11"/>
        <v>2.8839831856856991E-7</v>
      </c>
      <c r="S187" s="1">
        <f t="shared" si="14"/>
        <v>8.6998422241518544E-3</v>
      </c>
    </row>
    <row r="188" spans="1:19" x14ac:dyDescent="0.3">
      <c r="A188" s="1">
        <v>16.3</v>
      </c>
      <c r="B188" s="1">
        <v>10</v>
      </c>
      <c r="C188" s="1">
        <v>8.1048477419646687</v>
      </c>
      <c r="D188" s="1">
        <v>6.5690910999717929</v>
      </c>
      <c r="E188" s="1">
        <v>5.324734328211675</v>
      </c>
      <c r="F188" s="1">
        <v>4.316315970553509</v>
      </c>
      <c r="G188" s="1">
        <v>3.4988722556076848</v>
      </c>
      <c r="H188" s="1">
        <v>2.5666910452126883</v>
      </c>
      <c r="I188" s="1">
        <v>6.1609879613790506</v>
      </c>
      <c r="J188" s="1">
        <v>3.4991415182311494</v>
      </c>
      <c r="K188" s="1">
        <v>8.3092440364707087E-4</v>
      </c>
      <c r="L188" s="1">
        <v>8.0280407124178055E-4</v>
      </c>
      <c r="M188" s="1">
        <v>102.59708577425276</v>
      </c>
      <c r="O188" s="1">
        <f t="shared" si="12"/>
        <v>16.3</v>
      </c>
      <c r="P188" s="1">
        <f t="shared" si="13"/>
        <v>3.4988722556076848</v>
      </c>
      <c r="Q188" s="1">
        <f t="shared" si="10"/>
        <v>8.3092440364707087E-4</v>
      </c>
      <c r="R188" s="1">
        <f t="shared" si="11"/>
        <v>6.9043536457624038E-7</v>
      </c>
      <c r="S188" s="1">
        <f t="shared" si="14"/>
        <v>1.3544067779447257E-2</v>
      </c>
    </row>
    <row r="189" spans="1:19" x14ac:dyDescent="0.3">
      <c r="A189" s="1">
        <v>16.399999999999999</v>
      </c>
      <c r="B189" s="1">
        <v>10</v>
      </c>
      <c r="C189" s="1">
        <v>8.1051472579984214</v>
      </c>
      <c r="D189" s="1">
        <v>6.5692813597255544</v>
      </c>
      <c r="E189" s="1">
        <v>5.3247097978722309</v>
      </c>
      <c r="F189" s="1">
        <v>4.3161699364778174</v>
      </c>
      <c r="G189" s="1">
        <v>3.4987344778127754</v>
      </c>
      <c r="H189" s="1">
        <v>2.5676438865195661</v>
      </c>
      <c r="I189" s="1">
        <v>6.1632180268317427</v>
      </c>
      <c r="J189" s="1">
        <v>3.4989103074482473</v>
      </c>
      <c r="K189" s="1">
        <v>1.0709781641997651E-3</v>
      </c>
      <c r="L189" s="1">
        <v>1.0511668671973062E-3</v>
      </c>
      <c r="M189" s="1">
        <v>102.60678657855676</v>
      </c>
      <c r="O189" s="1">
        <f t="shared" si="12"/>
        <v>16.399999999999999</v>
      </c>
      <c r="P189" s="1">
        <f t="shared" si="13"/>
        <v>3.4987344778127754</v>
      </c>
      <c r="Q189" s="1">
        <f t="shared" si="10"/>
        <v>1.0709781641997651E-3</v>
      </c>
      <c r="R189" s="1">
        <f t="shared" si="11"/>
        <v>1.146994228192699E-6</v>
      </c>
      <c r="S189" s="1">
        <f t="shared" si="14"/>
        <v>1.7564041892876147E-2</v>
      </c>
    </row>
    <row r="190" spans="1:19" x14ac:dyDescent="0.3">
      <c r="A190" s="1">
        <v>16.5</v>
      </c>
      <c r="B190" s="1">
        <v>10</v>
      </c>
      <c r="C190" s="1">
        <v>8.1055437190605453</v>
      </c>
      <c r="D190" s="1">
        <v>6.5696930141918317</v>
      </c>
      <c r="E190" s="1">
        <v>5.3249466015416438</v>
      </c>
      <c r="F190" s="1">
        <v>4.3162410553802113</v>
      </c>
      <c r="G190" s="1">
        <v>3.4987379863662111</v>
      </c>
      <c r="H190" s="1">
        <v>2.5684364642878412</v>
      </c>
      <c r="I190" s="1">
        <v>6.1648975882170536</v>
      </c>
      <c r="J190" s="1">
        <v>3.4987893541745954</v>
      </c>
      <c r="K190" s="1">
        <v>1.2042228354434137E-3</v>
      </c>
      <c r="L190" s="1">
        <v>1.1965140743197544E-3</v>
      </c>
      <c r="M190" s="1">
        <v>102.61833035609511</v>
      </c>
      <c r="O190" s="1">
        <f t="shared" si="12"/>
        <v>16.5</v>
      </c>
      <c r="P190" s="1">
        <f t="shared" si="13"/>
        <v>3.4987379863662111</v>
      </c>
      <c r="Q190" s="1">
        <f t="shared" ref="Q190:Q253" si="15">ABS(K190)</f>
        <v>1.2042228354434137E-3</v>
      </c>
      <c r="R190" s="1">
        <f t="shared" ref="R190:R253" si="16">K190^2</f>
        <v>1.450152637403375E-6</v>
      </c>
      <c r="S190" s="1">
        <f t="shared" si="14"/>
        <v>1.9869676784816326E-2</v>
      </c>
    </row>
    <row r="191" spans="1:19" x14ac:dyDescent="0.3">
      <c r="A191" s="1">
        <v>16.600000000000001</v>
      </c>
      <c r="B191" s="1">
        <v>10</v>
      </c>
      <c r="C191" s="1">
        <v>8.1059386418825738</v>
      </c>
      <c r="D191" s="1">
        <v>6.5702025673085034</v>
      </c>
      <c r="E191" s="1">
        <v>5.3253521060046367</v>
      </c>
      <c r="F191" s="1">
        <v>4.3164817197639165</v>
      </c>
      <c r="G191" s="1">
        <v>3.4988654608012344</v>
      </c>
      <c r="H191" s="1">
        <v>2.5689401450754481</v>
      </c>
      <c r="I191" s="1">
        <v>6.1657969024267896</v>
      </c>
      <c r="J191" s="1">
        <v>3.4987944506238629</v>
      </c>
      <c r="K191" s="1">
        <v>1.2115181379779294E-3</v>
      </c>
      <c r="L191" s="1">
        <v>1.2163277152232863E-3</v>
      </c>
      <c r="M191" s="1">
        <v>102.630515889121</v>
      </c>
      <c r="O191" s="1">
        <f t="shared" si="12"/>
        <v>16.600000000000001</v>
      </c>
      <c r="P191" s="1">
        <f t="shared" si="13"/>
        <v>3.4988654608012344</v>
      </c>
      <c r="Q191" s="1">
        <f t="shared" si="15"/>
        <v>1.2115181379779294E-3</v>
      </c>
      <c r="R191" s="1">
        <f t="shared" si="16"/>
        <v>1.4677761986495091E-6</v>
      </c>
      <c r="S191" s="1">
        <f t="shared" si="14"/>
        <v>2.0111201090433628E-2</v>
      </c>
    </row>
    <row r="192" spans="1:19" x14ac:dyDescent="0.3">
      <c r="A192" s="1">
        <v>16.7</v>
      </c>
      <c r="B192" s="1">
        <v>10</v>
      </c>
      <c r="C192" s="1">
        <v>8.1062531632741255</v>
      </c>
      <c r="D192" s="1">
        <v>6.5706900362217766</v>
      </c>
      <c r="E192" s="1">
        <v>5.3258160522507794</v>
      </c>
      <c r="F192" s="1">
        <v>4.3168174863542106</v>
      </c>
      <c r="G192" s="1">
        <v>3.4990762261197901</v>
      </c>
      <c r="H192" s="1">
        <v>2.5691117325447399</v>
      </c>
      <c r="I192" s="1">
        <v>6.1658938114816335</v>
      </c>
      <c r="J192" s="1">
        <v>3.498910988066394</v>
      </c>
      <c r="K192" s="1">
        <v>1.1047724194033215E-3</v>
      </c>
      <c r="L192" s="1">
        <v>1.1197263799638255E-3</v>
      </c>
      <c r="M192" s="1">
        <v>102.64212646368944</v>
      </c>
      <c r="O192" s="1">
        <f t="shared" si="12"/>
        <v>16.7</v>
      </c>
      <c r="P192" s="1">
        <f t="shared" si="13"/>
        <v>3.4990762261197901</v>
      </c>
      <c r="Q192" s="1">
        <f t="shared" si="15"/>
        <v>1.1047724194033215E-3</v>
      </c>
      <c r="R192" s="1">
        <f t="shared" si="16"/>
        <v>1.2205220986742684E-6</v>
      </c>
      <c r="S192" s="1">
        <f t="shared" si="14"/>
        <v>1.8449699404035468E-2</v>
      </c>
    </row>
    <row r="193" spans="1:19" x14ac:dyDescent="0.3">
      <c r="A193" s="1">
        <v>16.8</v>
      </c>
      <c r="B193" s="1">
        <v>10</v>
      </c>
      <c r="C193" s="1">
        <v>8.1064406412808605</v>
      </c>
      <c r="D193" s="1">
        <v>6.5710634096729192</v>
      </c>
      <c r="E193" s="1">
        <v>5.3262371821251797</v>
      </c>
      <c r="F193" s="1">
        <v>4.3171680099519412</v>
      </c>
      <c r="G193" s="1">
        <v>3.4993194174982296</v>
      </c>
      <c r="H193" s="1">
        <v>2.568985637007688</v>
      </c>
      <c r="I193" s="1">
        <v>6.165337479132325</v>
      </c>
      <c r="J193" s="1">
        <v>3.4991030773315019</v>
      </c>
      <c r="K193" s="1">
        <v>9.182570966523862E-4</v>
      </c>
      <c r="L193" s="1">
        <v>9.3924476729334561E-4</v>
      </c>
      <c r="M193" s="1">
        <v>102.65219630425338</v>
      </c>
      <c r="O193" s="1">
        <f t="shared" si="12"/>
        <v>16.8</v>
      </c>
      <c r="P193" s="1">
        <f t="shared" si="13"/>
        <v>3.4993194174982296</v>
      </c>
      <c r="Q193" s="1">
        <f t="shared" si="15"/>
        <v>9.182570966523862E-4</v>
      </c>
      <c r="R193" s="1">
        <f t="shared" si="16"/>
        <v>8.4319609555246967E-7</v>
      </c>
      <c r="S193" s="1">
        <f t="shared" si="14"/>
        <v>1.5426719223760089E-2</v>
      </c>
    </row>
    <row r="194" spans="1:19" x14ac:dyDescent="0.3">
      <c r="A194" s="1">
        <v>16.899999999999999</v>
      </c>
      <c r="B194" s="1">
        <v>10</v>
      </c>
      <c r="C194" s="1">
        <v>8.1064900131927224</v>
      </c>
      <c r="D194" s="1">
        <v>6.5712723862840017</v>
      </c>
      <c r="E194" s="1">
        <v>5.3265427135388554</v>
      </c>
      <c r="F194" s="1">
        <v>4.3174650973244031</v>
      </c>
      <c r="G194" s="1">
        <v>3.4995466983504122</v>
      </c>
      <c r="H194" s="1">
        <v>2.5686514025063718</v>
      </c>
      <c r="I194" s="1">
        <v>6.1643834879862087</v>
      </c>
      <c r="J194" s="1">
        <v>3.4993253158392448</v>
      </c>
      <c r="K194" s="1">
        <v>6.9696493035475982E-4</v>
      </c>
      <c r="L194" s="1">
        <v>7.1934781040905449E-4</v>
      </c>
      <c r="M194" s="1">
        <v>102.66017132984352</v>
      </c>
      <c r="O194" s="1">
        <f t="shared" si="12"/>
        <v>16.899999999999999</v>
      </c>
      <c r="P194" s="1">
        <f t="shared" si="13"/>
        <v>3.4995466983504122</v>
      </c>
      <c r="Q194" s="1">
        <f t="shared" si="15"/>
        <v>6.9696493035475982E-4</v>
      </c>
      <c r="R194" s="1">
        <f t="shared" si="16"/>
        <v>4.8576011414441522E-7</v>
      </c>
      <c r="S194" s="1">
        <f t="shared" si="14"/>
        <v>1.1778707322995441E-2</v>
      </c>
    </row>
    <row r="195" spans="1:19" x14ac:dyDescent="0.3">
      <c r="A195" s="1">
        <v>17</v>
      </c>
      <c r="B195" s="1">
        <v>10</v>
      </c>
      <c r="C195" s="1">
        <v>8.1064210638314069</v>
      </c>
      <c r="D195" s="1">
        <v>6.5713106522256926</v>
      </c>
      <c r="E195" s="1">
        <v>5.3266979850623484</v>
      </c>
      <c r="F195" s="1">
        <v>4.3176646496321185</v>
      </c>
      <c r="G195" s="1">
        <v>3.4997219517073419</v>
      </c>
      <c r="H195" s="1">
        <v>2.5682241168215114</v>
      </c>
      <c r="I195" s="1">
        <v>6.1633193905838226</v>
      </c>
      <c r="J195" s="1">
        <v>3.4995342324362451</v>
      </c>
      <c r="K195" s="1">
        <v>4.8501353046592754E-4</v>
      </c>
      <c r="L195" s="1">
        <v>5.0470707980876384E-4</v>
      </c>
      <c r="M195" s="1">
        <v>102.66595142385059</v>
      </c>
      <c r="O195" s="1">
        <f t="shared" si="12"/>
        <v>17</v>
      </c>
      <c r="P195" s="1">
        <f t="shared" si="13"/>
        <v>3.4997219517073419</v>
      </c>
      <c r="Q195" s="1">
        <f t="shared" si="15"/>
        <v>4.8501353046592754E-4</v>
      </c>
      <c r="R195" s="1">
        <f t="shared" si="16"/>
        <v>2.3523812473502322E-7</v>
      </c>
      <c r="S195" s="1">
        <f t="shared" si="14"/>
        <v>8.2452300179207683E-3</v>
      </c>
    </row>
    <row r="196" spans="1:19" x14ac:dyDescent="0.3">
      <c r="A196" s="1">
        <v>17.100000000000001</v>
      </c>
      <c r="B196" s="1">
        <v>10</v>
      </c>
      <c r="C196" s="1">
        <v>8.1062741966904301</v>
      </c>
      <c r="D196" s="1">
        <v>6.5712085030328673</v>
      </c>
      <c r="E196" s="1">
        <v>5.3267061909157345</v>
      </c>
      <c r="F196" s="1">
        <v>4.3177511789985825</v>
      </c>
      <c r="G196" s="1">
        <v>3.499826491890929</v>
      </c>
      <c r="H196" s="1">
        <v>2.5678152794091225</v>
      </c>
      <c r="I196" s="1">
        <v>6.1623981791447893</v>
      </c>
      <c r="J196" s="1">
        <v>3.4996970729894645</v>
      </c>
      <c r="K196" s="1">
        <v>3.1651573055402338E-4</v>
      </c>
      <c r="L196" s="1">
        <v>3.3074160821344734E-4</v>
      </c>
      <c r="M196" s="1">
        <v>102.66982867390304</v>
      </c>
      <c r="O196" s="1">
        <f t="shared" si="12"/>
        <v>17.100000000000001</v>
      </c>
      <c r="P196" s="1">
        <f t="shared" si="13"/>
        <v>3.499826491890929</v>
      </c>
      <c r="Q196" s="1">
        <f t="shared" si="15"/>
        <v>3.1651573055402338E-4</v>
      </c>
      <c r="R196" s="1">
        <f t="shared" si="16"/>
        <v>1.0018220768814713E-7</v>
      </c>
      <c r="S196" s="1">
        <f t="shared" si="14"/>
        <v>5.4124189924738006E-3</v>
      </c>
    </row>
    <row r="197" spans="1:19" x14ac:dyDescent="0.3">
      <c r="A197" s="1">
        <v>17.2</v>
      </c>
      <c r="B197" s="1">
        <v>10</v>
      </c>
      <c r="C197" s="1">
        <v>8.1060979221869989</v>
      </c>
      <c r="D197" s="1">
        <v>6.571019271230381</v>
      </c>
      <c r="E197" s="1">
        <v>5.3266002316889534</v>
      </c>
      <c r="F197" s="1">
        <v>4.3177354172152977</v>
      </c>
      <c r="G197" s="1">
        <v>3.499859575494376</v>
      </c>
      <c r="H197" s="1">
        <v>2.5675101587606166</v>
      </c>
      <c r="I197" s="1">
        <v>6.1617921277770167</v>
      </c>
      <c r="J197" s="1">
        <v>3.4997965982517716</v>
      </c>
      <c r="K197" s="1">
        <v>2.1035514218947784E-4</v>
      </c>
      <c r="L197" s="1">
        <v>2.1797005960255689E-4</v>
      </c>
      <c r="M197" s="1">
        <v>102.6723550667584</v>
      </c>
      <c r="O197" s="1">
        <f t="shared" si="12"/>
        <v>17.2</v>
      </c>
      <c r="P197" s="1">
        <f t="shared" si="13"/>
        <v>3.499859575494376</v>
      </c>
      <c r="Q197" s="1">
        <f t="shared" si="15"/>
        <v>2.1035514218947784E-4</v>
      </c>
      <c r="R197" s="1">
        <f t="shared" si="16"/>
        <v>4.424928584555544E-8</v>
      </c>
      <c r="S197" s="1">
        <f t="shared" si="14"/>
        <v>3.6181084456590189E-3</v>
      </c>
    </row>
    <row r="198" spans="1:19" x14ac:dyDescent="0.3">
      <c r="A198" s="1">
        <v>17.3</v>
      </c>
      <c r="B198" s="1">
        <v>10</v>
      </c>
      <c r="C198" s="1">
        <v>8.1059371201043788</v>
      </c>
      <c r="D198" s="1">
        <v>6.5708036257178914</v>
      </c>
      <c r="E198" s="1">
        <v>5.3264299608783645</v>
      </c>
      <c r="F198" s="1">
        <v>4.317646895741027</v>
      </c>
      <c r="G198" s="1">
        <v>3.4998350358077785</v>
      </c>
      <c r="H198" s="1">
        <v>2.5673551335779448</v>
      </c>
      <c r="I198" s="1">
        <v>6.1615727271701051</v>
      </c>
      <c r="J198" s="1">
        <v>3.4998316685851969</v>
      </c>
      <c r="K198" s="1">
        <v>1.6919897810740991E-4</v>
      </c>
      <c r="L198" s="1">
        <v>1.7061449154454067E-4</v>
      </c>
      <c r="M198" s="1">
        <v>102.67418140633703</v>
      </c>
      <c r="O198" s="1">
        <f t="shared" si="12"/>
        <v>17.3</v>
      </c>
      <c r="P198" s="1">
        <f t="shared" si="13"/>
        <v>3.4998350358077785</v>
      </c>
      <c r="Q198" s="1">
        <f t="shared" si="15"/>
        <v>1.6919897810740991E-4</v>
      </c>
      <c r="R198" s="1">
        <f t="shared" si="16"/>
        <v>2.8628294192591778E-8</v>
      </c>
      <c r="S198" s="1">
        <f t="shared" si="14"/>
        <v>2.9271423212581917E-3</v>
      </c>
    </row>
    <row r="199" spans="1:19" x14ac:dyDescent="0.3">
      <c r="A199" s="1">
        <v>17.399999999999999</v>
      </c>
      <c r="B199" s="1">
        <v>10</v>
      </c>
      <c r="C199" s="1">
        <v>8.1058243767267513</v>
      </c>
      <c r="D199" s="1">
        <v>6.5706154465860926</v>
      </c>
      <c r="E199" s="1">
        <v>5.3262484168723052</v>
      </c>
      <c r="F199" s="1">
        <v>4.3175240615550026</v>
      </c>
      <c r="G199" s="1">
        <v>3.4997755249276468</v>
      </c>
      <c r="H199" s="1">
        <v>2.567355710656301</v>
      </c>
      <c r="I199" s="1">
        <v>6.1617157657702171</v>
      </c>
      <c r="J199" s="1">
        <v>3.4998143286153014</v>
      </c>
      <c r="K199" s="1">
        <v>1.8211567870052292E-4</v>
      </c>
      <c r="L199" s="1">
        <v>1.7890721819613375E-4</v>
      </c>
      <c r="M199" s="1">
        <v>102.67590702994988</v>
      </c>
      <c r="O199" s="1">
        <f t="shared" si="12"/>
        <v>17.399999999999999</v>
      </c>
      <c r="P199" s="1">
        <f t="shared" si="13"/>
        <v>3.4997755249276468</v>
      </c>
      <c r="Q199" s="1">
        <f t="shared" si="15"/>
        <v>1.8211567870052292E-4</v>
      </c>
      <c r="R199" s="1">
        <f t="shared" si="16"/>
        <v>3.3166120428552097E-8</v>
      </c>
      <c r="S199" s="1">
        <f t="shared" si="14"/>
        <v>3.1688128093890987E-3</v>
      </c>
    </row>
    <row r="200" spans="1:19" x14ac:dyDescent="0.3">
      <c r="A200" s="1">
        <v>17.5</v>
      </c>
      <c r="B200" s="1">
        <v>10</v>
      </c>
      <c r="C200" s="1">
        <v>8.1057756067893223</v>
      </c>
      <c r="D200" s="1">
        <v>6.5704919171313874</v>
      </c>
      <c r="E200" s="1">
        <v>5.3261001230747587</v>
      </c>
      <c r="F200" s="1">
        <v>4.3174044941186898</v>
      </c>
      <c r="G200" s="1">
        <v>3.4997060542678025</v>
      </c>
      <c r="H200" s="1">
        <v>2.5674835116964796</v>
      </c>
      <c r="I200" s="1">
        <v>6.1621254703923345</v>
      </c>
      <c r="J200" s="1">
        <v>3.4997647039571205</v>
      </c>
      <c r="K200" s="1">
        <v>2.2952716450230781E-4</v>
      </c>
      <c r="L200" s="1">
        <v>2.2387665572098925E-4</v>
      </c>
      <c r="M200" s="1">
        <v>102.67796974808871</v>
      </c>
      <c r="O200" s="1">
        <f t="shared" si="12"/>
        <v>17.5</v>
      </c>
      <c r="P200" s="1">
        <f t="shared" si="13"/>
        <v>3.4997060542678025</v>
      </c>
      <c r="Q200" s="1">
        <f t="shared" si="15"/>
        <v>2.2952716450230781E-4</v>
      </c>
      <c r="R200" s="1">
        <f t="shared" si="16"/>
        <v>5.2682719244469474E-8</v>
      </c>
      <c r="S200" s="1">
        <f t="shared" si="14"/>
        <v>4.0167253787903867E-3</v>
      </c>
    </row>
    <row r="201" spans="1:19" x14ac:dyDescent="0.3">
      <c r="A201" s="1">
        <v>17.600000000000001</v>
      </c>
      <c r="B201" s="1">
        <v>10</v>
      </c>
      <c r="C201" s="1">
        <v>8.105790034798158</v>
      </c>
      <c r="D201" s="1">
        <v>6.5704490713375279</v>
      </c>
      <c r="E201" s="1">
        <v>5.3260134900546907</v>
      </c>
      <c r="F201" s="1">
        <v>4.3173172492062246</v>
      </c>
      <c r="G201" s="1">
        <v>3.4996483280174275</v>
      </c>
      <c r="H201" s="1">
        <v>2.5676889682667383</v>
      </c>
      <c r="I201" s="1">
        <v>6.1626688215880465</v>
      </c>
      <c r="J201" s="1">
        <v>3.499705219530441</v>
      </c>
      <c r="K201" s="1">
        <v>2.8898835947765988E-4</v>
      </c>
      <c r="L201" s="1">
        <v>2.8311070051101339E-4</v>
      </c>
      <c r="M201" s="1">
        <v>102.68059109563758</v>
      </c>
      <c r="O201" s="1">
        <f t="shared" si="12"/>
        <v>17.600000000000001</v>
      </c>
      <c r="P201" s="1">
        <f t="shared" si="13"/>
        <v>3.4996483280174275</v>
      </c>
      <c r="Q201" s="1">
        <f t="shared" si="15"/>
        <v>2.8898835947765988E-4</v>
      </c>
      <c r="R201" s="1">
        <f t="shared" si="16"/>
        <v>8.3514271913589176E-8</v>
      </c>
      <c r="S201" s="1">
        <f t="shared" si="14"/>
        <v>5.0861951268068141E-3</v>
      </c>
    </row>
    <row r="202" spans="1:19" x14ac:dyDescent="0.3">
      <c r="A202" s="1">
        <v>17.7</v>
      </c>
      <c r="B202" s="1">
        <v>10</v>
      </c>
      <c r="C202" s="1">
        <v>8.105853678213979</v>
      </c>
      <c r="D202" s="1">
        <v>6.5704826490812263</v>
      </c>
      <c r="E202" s="1">
        <v>5.3259980921870387</v>
      </c>
      <c r="F202" s="1">
        <v>4.3172785036660795</v>
      </c>
      <c r="G202" s="1">
        <v>3.4996168944668224</v>
      </c>
      <c r="H202" s="1">
        <v>2.5679159209839089</v>
      </c>
      <c r="I202" s="1">
        <v>6.1632108189576664</v>
      </c>
      <c r="J202" s="1">
        <v>3.4996554862026237</v>
      </c>
      <c r="K202" s="1">
        <v>3.4041757720970622E-4</v>
      </c>
      <c r="L202" s="1">
        <v>3.3609420856084427E-4</v>
      </c>
      <c r="M202" s="1">
        <v>102.68377736107379</v>
      </c>
      <c r="O202" s="1">
        <f t="shared" si="12"/>
        <v>17.7</v>
      </c>
      <c r="P202" s="1">
        <f t="shared" si="13"/>
        <v>3.4996168944668224</v>
      </c>
      <c r="Q202" s="1">
        <f t="shared" si="15"/>
        <v>3.4041757720970622E-4</v>
      </c>
      <c r="R202" s="1">
        <f t="shared" si="16"/>
        <v>1.1588412687332629E-7</v>
      </c>
      <c r="S202" s="1">
        <f t="shared" si="14"/>
        <v>6.0253911166117998E-3</v>
      </c>
    </row>
    <row r="203" spans="1:19" x14ac:dyDescent="0.3">
      <c r="A203" s="1">
        <v>17.8</v>
      </c>
      <c r="B203" s="1">
        <v>10</v>
      </c>
      <c r="C203" s="1">
        <v>8.105944906816589</v>
      </c>
      <c r="D203" s="1">
        <v>6.5705730290601672</v>
      </c>
      <c r="E203" s="1">
        <v>5.3260464212478835</v>
      </c>
      <c r="F203" s="1">
        <v>4.3172907531510996</v>
      </c>
      <c r="G203" s="1">
        <v>3.4996175545668815</v>
      </c>
      <c r="H203" s="1">
        <v>2.5681146886685999</v>
      </c>
      <c r="I203" s="1">
        <v>6.1636431378095518</v>
      </c>
      <c r="J203" s="1">
        <v>3.4996287907082539</v>
      </c>
      <c r="K203" s="1">
        <v>3.6979435628881063E-4</v>
      </c>
      <c r="L203" s="1">
        <v>3.6808993446380001E-4</v>
      </c>
      <c r="M203" s="1">
        <v>102.68736509658665</v>
      </c>
      <c r="O203" s="1">
        <f t="shared" si="12"/>
        <v>17.8</v>
      </c>
      <c r="P203" s="1">
        <f t="shared" si="13"/>
        <v>3.4996175545668815</v>
      </c>
      <c r="Q203" s="1">
        <f t="shared" si="15"/>
        <v>3.6979435628881063E-4</v>
      </c>
      <c r="R203" s="1">
        <f t="shared" si="16"/>
        <v>1.3674786594305582E-7</v>
      </c>
      <c r="S203" s="1">
        <f t="shared" si="14"/>
        <v>6.5823395419408294E-3</v>
      </c>
    </row>
    <row r="204" spans="1:19" x14ac:dyDescent="0.3">
      <c r="A204" s="1">
        <v>17.899999999999999</v>
      </c>
      <c r="B204" s="1">
        <v>10</v>
      </c>
      <c r="C204" s="1">
        <v>8.106040498965168</v>
      </c>
      <c r="D204" s="1">
        <v>6.5706923984269467</v>
      </c>
      <c r="E204" s="1">
        <v>5.3261388641300851</v>
      </c>
      <c r="F204" s="1">
        <v>4.3173450259080237</v>
      </c>
      <c r="G204" s="1">
        <v>3.4996479104929299</v>
      </c>
      <c r="H204" s="1">
        <v>2.5682511842721838</v>
      </c>
      <c r="I204" s="1">
        <v>6.1639015162257396</v>
      </c>
      <c r="J204" s="1">
        <v>3.4996306017870729</v>
      </c>
      <c r="K204" s="1">
        <v>3.7085855580176741E-4</v>
      </c>
      <c r="L204" s="1">
        <v>3.720433831375658E-4</v>
      </c>
      <c r="M204" s="1">
        <v>102.69109277794853</v>
      </c>
      <c r="O204" s="1">
        <f t="shared" si="12"/>
        <v>17.899999999999999</v>
      </c>
      <c r="P204" s="1">
        <f t="shared" si="13"/>
        <v>3.4996479104929299</v>
      </c>
      <c r="Q204" s="1">
        <f t="shared" si="15"/>
        <v>3.7085855580176741E-4</v>
      </c>
      <c r="R204" s="1">
        <f t="shared" si="16"/>
        <v>1.3753606841137262E-7</v>
      </c>
      <c r="S204" s="1">
        <f t="shared" si="14"/>
        <v>6.6383681488516363E-3</v>
      </c>
    </row>
    <row r="205" spans="1:19" x14ac:dyDescent="0.3">
      <c r="A205" s="1">
        <v>18</v>
      </c>
      <c r="B205" s="1">
        <v>10</v>
      </c>
      <c r="C205" s="1">
        <v>8.1061208264080218</v>
      </c>
      <c r="D205" s="1">
        <v>6.5708122141292487</v>
      </c>
      <c r="E205" s="1">
        <v>5.3262502260024744</v>
      </c>
      <c r="F205" s="1">
        <v>4.3174250542056622</v>
      </c>
      <c r="G205" s="1">
        <v>3.4996995162718663</v>
      </c>
      <c r="H205" s="1">
        <v>2.5683109624912865</v>
      </c>
      <c r="I205" s="1">
        <v>6.1639704861269102</v>
      </c>
      <c r="J205" s="1">
        <v>3.4996590037393993</v>
      </c>
      <c r="K205" s="1">
        <v>3.4485337447520692E-4</v>
      </c>
      <c r="L205" s="1">
        <v>3.4850695759569561E-4</v>
      </c>
      <c r="M205" s="1">
        <v>102.69467847478178</v>
      </c>
      <c r="O205" s="1">
        <f t="shared" si="12"/>
        <v>18</v>
      </c>
      <c r="P205" s="1">
        <f t="shared" si="13"/>
        <v>3.4996995162718663</v>
      </c>
      <c r="Q205" s="1">
        <f t="shared" si="15"/>
        <v>3.4485337447520692E-4</v>
      </c>
      <c r="R205" s="1">
        <f t="shared" si="16"/>
        <v>1.189238498869373E-7</v>
      </c>
      <c r="S205" s="1">
        <f t="shared" si="14"/>
        <v>6.2073607405537246E-3</v>
      </c>
    </row>
    <row r="206" spans="1:19" x14ac:dyDescent="0.3">
      <c r="A206" s="1">
        <v>18.100000000000001</v>
      </c>
      <c r="B206" s="1">
        <v>10</v>
      </c>
      <c r="C206" s="1">
        <v>8.1061732558272386</v>
      </c>
      <c r="D206" s="1">
        <v>6.5709093357015345</v>
      </c>
      <c r="E206" s="1">
        <v>5.3263561283017378</v>
      </c>
      <c r="F206" s="1">
        <v>4.3175121451952982</v>
      </c>
      <c r="G206" s="1">
        <v>3.4997608656612544</v>
      </c>
      <c r="H206" s="1">
        <v>2.5682983597678177</v>
      </c>
      <c r="I206" s="1">
        <v>6.163876967805539</v>
      </c>
      <c r="J206" s="1">
        <v>3.4997065854587399</v>
      </c>
      <c r="K206" s="1">
        <v>2.9875317651395505E-4</v>
      </c>
      <c r="L206" s="1">
        <v>3.0399149196602693E-4</v>
      </c>
      <c r="M206" s="1">
        <v>102.69788613138115</v>
      </c>
      <c r="O206" s="1">
        <f t="shared" si="12"/>
        <v>18.100000000000001</v>
      </c>
      <c r="P206" s="1">
        <f t="shared" si="13"/>
        <v>3.4997608656612544</v>
      </c>
      <c r="Q206" s="1">
        <f t="shared" si="15"/>
        <v>2.9875317651395505E-4</v>
      </c>
      <c r="R206" s="1">
        <f t="shared" si="16"/>
        <v>8.925346047717838E-8</v>
      </c>
      <c r="S206" s="1">
        <f t="shared" si="14"/>
        <v>5.407432494902587E-3</v>
      </c>
    </row>
    <row r="207" spans="1:19" x14ac:dyDescent="0.3">
      <c r="A207" s="1">
        <v>18.2</v>
      </c>
      <c r="B207" s="1">
        <v>10</v>
      </c>
      <c r="C207" s="1">
        <v>8.1061934108262914</v>
      </c>
      <c r="D207" s="1">
        <v>6.5709698093130608</v>
      </c>
      <c r="E207" s="1">
        <v>5.326437966836032</v>
      </c>
      <c r="F207" s="1">
        <v>4.3175895940630191</v>
      </c>
      <c r="G207" s="1">
        <v>3.4998204280045382</v>
      </c>
      <c r="H207" s="1">
        <v>2.5682318768086945</v>
      </c>
      <c r="I207" s="1">
        <v>6.1636762656102571</v>
      </c>
      <c r="J207" s="1">
        <v>3.4997631030586454</v>
      </c>
      <c r="K207" s="1">
        <v>2.4264540954721525E-4</v>
      </c>
      <c r="L207" s="1">
        <v>2.4839998891224013E-4</v>
      </c>
      <c r="M207" s="1">
        <v>102.70056887572257</v>
      </c>
      <c r="O207" s="1">
        <f t="shared" si="12"/>
        <v>18.2</v>
      </c>
      <c r="P207" s="1">
        <f t="shared" si="13"/>
        <v>3.4998204280045382</v>
      </c>
      <c r="Q207" s="1">
        <f t="shared" si="15"/>
        <v>2.4264540954721525E-4</v>
      </c>
      <c r="R207" s="1">
        <f t="shared" si="16"/>
        <v>5.8876794774335821E-8</v>
      </c>
      <c r="S207" s="1">
        <f t="shared" si="14"/>
        <v>4.4161464537593176E-3</v>
      </c>
    </row>
    <row r="208" spans="1:19" x14ac:dyDescent="0.3">
      <c r="A208" s="1">
        <v>18.3</v>
      </c>
      <c r="B208" s="1">
        <v>10</v>
      </c>
      <c r="C208" s="1">
        <v>8.1061844561028238</v>
      </c>
      <c r="D208" s="1">
        <v>6.5709899773584013</v>
      </c>
      <c r="E208" s="1">
        <v>5.3264856767516093</v>
      </c>
      <c r="F208" s="1">
        <v>4.3176458056483096</v>
      </c>
      <c r="G208" s="1">
        <v>3.4998690872888893</v>
      </c>
      <c r="H208" s="1">
        <v>2.5681375105877096</v>
      </c>
      <c r="I208" s="1">
        <v>6.1634348922876505</v>
      </c>
      <c r="J208" s="1">
        <v>3.4998182068306951</v>
      </c>
      <c r="K208" s="1">
        <v>1.8698077265622004E-4</v>
      </c>
      <c r="L208" s="1">
        <v>1.9226101538194484E-4</v>
      </c>
      <c r="M208" s="1">
        <v>102.7026848599033</v>
      </c>
      <c r="O208" s="1">
        <f t="shared" si="12"/>
        <v>18.3</v>
      </c>
      <c r="P208" s="1">
        <f t="shared" si="13"/>
        <v>3.4998690872888893</v>
      </c>
      <c r="Q208" s="1">
        <f t="shared" si="15"/>
        <v>1.8698077265622004E-4</v>
      </c>
      <c r="R208" s="1">
        <f t="shared" si="16"/>
        <v>3.4961809343117047E-8</v>
      </c>
      <c r="S208" s="1">
        <f t="shared" si="14"/>
        <v>3.4217481396088267E-3</v>
      </c>
    </row>
    <row r="209" spans="1:19" x14ac:dyDescent="0.3">
      <c r="A209" s="1">
        <v>18.399999999999999</v>
      </c>
      <c r="B209" s="1">
        <v>10</v>
      </c>
      <c r="C209" s="1">
        <v>8.1061549460771403</v>
      </c>
      <c r="D209" s="1">
        <v>6.5709752123198486</v>
      </c>
      <c r="E209" s="1">
        <v>5.3264981599627781</v>
      </c>
      <c r="F209" s="1">
        <v>4.3176757258699094</v>
      </c>
      <c r="G209" s="1">
        <v>3.4999015911317044</v>
      </c>
      <c r="H209" s="1">
        <v>2.568041835787676</v>
      </c>
      <c r="I209" s="1">
        <v>6.1632144433758072</v>
      </c>
      <c r="J209" s="1">
        <v>3.4998636491023043</v>
      </c>
      <c r="K209" s="1">
        <v>1.4029309622243247E-4</v>
      </c>
      <c r="L209" s="1">
        <v>1.4438019926465984E-4</v>
      </c>
      <c r="M209" s="1">
        <v>102.7042877679542</v>
      </c>
      <c r="O209" s="1">
        <f t="shared" si="12"/>
        <v>18.399999999999999</v>
      </c>
      <c r="P209" s="1">
        <f t="shared" si="13"/>
        <v>3.4999015911317044</v>
      </c>
      <c r="Q209" s="1">
        <f t="shared" si="15"/>
        <v>1.4029309622243247E-4</v>
      </c>
      <c r="R209" s="1">
        <f t="shared" si="16"/>
        <v>1.9682152847676695E-8</v>
      </c>
      <c r="S209" s="1">
        <f t="shared" si="14"/>
        <v>2.5813929704927574E-3</v>
      </c>
    </row>
    <row r="210" spans="1:19" x14ac:dyDescent="0.3">
      <c r="A210" s="1">
        <v>18.5</v>
      </c>
      <c r="B210" s="1">
        <v>10</v>
      </c>
      <c r="C210" s="1">
        <v>8.1061159721727627</v>
      </c>
      <c r="D210" s="1">
        <v>6.5709370113290477</v>
      </c>
      <c r="E210" s="1">
        <v>5.3264817493340146</v>
      </c>
      <c r="F210" s="1">
        <v>4.31768061789192</v>
      </c>
      <c r="G210" s="1">
        <v>3.4999169017078979</v>
      </c>
      <c r="H210" s="1">
        <v>2.5679663342828052</v>
      </c>
      <c r="I210" s="1">
        <v>6.1630596931015509</v>
      </c>
      <c r="J210" s="1">
        <v>3.4998946130814241</v>
      </c>
      <c r="K210" s="1">
        <v>1.0777372481207692E-4</v>
      </c>
      <c r="L210" s="1">
        <v>1.1031911531533822E-4</v>
      </c>
      <c r="M210" s="1">
        <v>102.70549900919757</v>
      </c>
      <c r="O210" s="1">
        <f t="shared" si="12"/>
        <v>18.5</v>
      </c>
      <c r="P210" s="1">
        <f t="shared" si="13"/>
        <v>3.4999169017078979</v>
      </c>
      <c r="Q210" s="1">
        <f t="shared" si="15"/>
        <v>1.0777372481207692E-4</v>
      </c>
      <c r="R210" s="1">
        <f t="shared" si="16"/>
        <v>1.1615175759869285E-8</v>
      </c>
      <c r="S210" s="1">
        <f t="shared" si="14"/>
        <v>1.993813909023423E-3</v>
      </c>
    </row>
    <row r="211" spans="1:19" x14ac:dyDescent="0.3">
      <c r="A211" s="1">
        <v>18.600000000000001</v>
      </c>
      <c r="B211" s="1">
        <v>10</v>
      </c>
      <c r="C211" s="1">
        <v>8.1060783440696067</v>
      </c>
      <c r="D211" s="1">
        <v>6.5708893845706147</v>
      </c>
      <c r="E211" s="1">
        <v>5.3264474210376971</v>
      </c>
      <c r="F211" s="1">
        <v>4.3176665585227063</v>
      </c>
      <c r="G211" s="1">
        <v>3.4999175927494002</v>
      </c>
      <c r="H211" s="1">
        <v>2.5679239142948496</v>
      </c>
      <c r="I211" s="1">
        <v>6.1629925720077834</v>
      </c>
      <c r="J211" s="1">
        <v>3.4999100582181533</v>
      </c>
      <c r="K211" s="1">
        <v>9.0830031200805905E-5</v>
      </c>
      <c r="L211" s="1">
        <v>9.1856589922389986E-5</v>
      </c>
      <c r="M211" s="1">
        <v>102.70647106454534</v>
      </c>
      <c r="O211" s="1">
        <f t="shared" si="12"/>
        <v>18.600000000000001</v>
      </c>
      <c r="P211" s="1">
        <f t="shared" si="13"/>
        <v>3.4999175927494002</v>
      </c>
      <c r="Q211" s="1">
        <f t="shared" si="15"/>
        <v>9.0830031200805905E-5</v>
      </c>
      <c r="R211" s="1">
        <f t="shared" si="16"/>
        <v>8.2500945679393743E-9</v>
      </c>
      <c r="S211" s="1">
        <f t="shared" si="14"/>
        <v>1.6894385803349901E-3</v>
      </c>
    </row>
    <row r="212" spans="1:19" x14ac:dyDescent="0.3">
      <c r="A212" s="1">
        <v>18.700000000000003</v>
      </c>
      <c r="B212" s="1">
        <v>10</v>
      </c>
      <c r="C212" s="1">
        <v>8.1060503878868868</v>
      </c>
      <c r="D212" s="1">
        <v>6.5708454332739228</v>
      </c>
      <c r="E212" s="1">
        <v>5.3264075873278749</v>
      </c>
      <c r="F212" s="1">
        <v>4.3176422241932322</v>
      </c>
      <c r="G212" s="1">
        <v>3.4999086085879685</v>
      </c>
      <c r="H212" s="1">
        <v>2.5679179151364009</v>
      </c>
      <c r="I212" s="1">
        <v>6.1630121229484649</v>
      </c>
      <c r="J212" s="1">
        <v>3.4999122047837123</v>
      </c>
      <c r="K212" s="1">
        <v>8.7525416729850036E-5</v>
      </c>
      <c r="L212" s="1">
        <v>8.7350531495555828E-5</v>
      </c>
      <c r="M212" s="1">
        <v>102.7073514313505</v>
      </c>
      <c r="O212" s="1">
        <f t="shared" si="12"/>
        <v>18.700000000000003</v>
      </c>
      <c r="P212" s="1">
        <f t="shared" si="13"/>
        <v>3.4999086085879685</v>
      </c>
      <c r="Q212" s="1">
        <f t="shared" si="15"/>
        <v>8.7525416729850036E-5</v>
      </c>
      <c r="R212" s="1">
        <f t="shared" si="16"/>
        <v>7.6606985737339134E-9</v>
      </c>
      <c r="S212" s="1">
        <f t="shared" si="14"/>
        <v>1.6367252928481959E-3</v>
      </c>
    </row>
    <row r="213" spans="1:19" x14ac:dyDescent="0.3">
      <c r="A213" s="1">
        <v>18.8</v>
      </c>
      <c r="B213" s="1">
        <v>10</v>
      </c>
      <c r="C213" s="1">
        <v>8.1060367000928899</v>
      </c>
      <c r="D213" s="1">
        <v>6.5708147958042948</v>
      </c>
      <c r="E213" s="1">
        <v>5.326373224347293</v>
      </c>
      <c r="F213" s="1">
        <v>4.3176165713992898</v>
      </c>
      <c r="G213" s="1">
        <v>3.4998957722169597</v>
      </c>
      <c r="H213" s="1">
        <v>2.5679433129775022</v>
      </c>
      <c r="I213" s="1">
        <v>6.1630992577622958</v>
      </c>
      <c r="J213" s="1">
        <v>3.4999054366987736</v>
      </c>
      <c r="K213" s="1">
        <v>9.3633478286836436E-5</v>
      </c>
      <c r="L213" s="1">
        <v>9.274558916194664E-5</v>
      </c>
      <c r="M213" s="1">
        <v>102.70825461193324</v>
      </c>
      <c r="O213" s="1">
        <f t="shared" si="12"/>
        <v>18.8</v>
      </c>
      <c r="P213" s="1">
        <f t="shared" si="13"/>
        <v>3.4998957722169597</v>
      </c>
      <c r="Q213" s="1">
        <f t="shared" si="15"/>
        <v>9.3633478286836436E-5</v>
      </c>
      <c r="R213" s="1">
        <f t="shared" si="16"/>
        <v>8.7672282560914697E-9</v>
      </c>
      <c r="S213" s="1">
        <f t="shared" si="14"/>
        <v>1.7603093917925251E-3</v>
      </c>
    </row>
    <row r="214" spans="1:19" x14ac:dyDescent="0.3">
      <c r="A214" s="1">
        <v>18.899999999999999</v>
      </c>
      <c r="B214" s="1">
        <v>10</v>
      </c>
      <c r="C214" s="1">
        <v>8.1060379288823672</v>
      </c>
      <c r="D214" s="1">
        <v>6.57080232427833</v>
      </c>
      <c r="E214" s="1">
        <v>5.326351869501905</v>
      </c>
      <c r="F214" s="1">
        <v>4.3175969180919127</v>
      </c>
      <c r="G214" s="1">
        <v>3.4998844047697526</v>
      </c>
      <c r="H214" s="1">
        <v>2.5679894378165411</v>
      </c>
      <c r="I214" s="1">
        <v>6.1632243642030113</v>
      </c>
      <c r="J214" s="1">
        <v>3.4998949681379319</v>
      </c>
      <c r="K214" s="1">
        <v>1.0396337521267895E-4</v>
      </c>
      <c r="L214" s="1">
        <v>1.0288711982564536E-4</v>
      </c>
      <c r="M214" s="1">
        <v>102.70924642571232</v>
      </c>
      <c r="O214" s="1">
        <f t="shared" si="12"/>
        <v>18.899999999999999</v>
      </c>
      <c r="P214" s="1">
        <f t="shared" si="13"/>
        <v>3.4998844047697526</v>
      </c>
      <c r="Q214" s="1">
        <f t="shared" si="15"/>
        <v>1.0396337521267895E-4</v>
      </c>
      <c r="R214" s="1">
        <f t="shared" si="16"/>
        <v>1.0808383385612268E-8</v>
      </c>
      <c r="S214" s="1">
        <f t="shared" si="14"/>
        <v>1.9649077915196321E-3</v>
      </c>
    </row>
    <row r="215" spans="1:19" x14ac:dyDescent="0.3">
      <c r="A215" s="1">
        <v>19</v>
      </c>
      <c r="B215" s="1">
        <v>10</v>
      </c>
      <c r="C215" s="1">
        <v>8.1060514252725966</v>
      </c>
      <c r="D215" s="1">
        <v>6.5708080248025666</v>
      </c>
      <c r="E215" s="1">
        <v>5.326346734893642</v>
      </c>
      <c r="F215" s="1">
        <v>4.3175877477947662</v>
      </c>
      <c r="G215" s="1">
        <v>3.499878323187779</v>
      </c>
      <c r="H215" s="1">
        <v>2.5680433324001064</v>
      </c>
      <c r="I215" s="1">
        <v>6.1633556040396185</v>
      </c>
      <c r="J215" s="1">
        <v>3.4998856000927785</v>
      </c>
      <c r="K215" s="1">
        <v>1.1362492495692322E-4</v>
      </c>
      <c r="L215" s="1">
        <v>1.1280538360569636E-4</v>
      </c>
      <c r="M215" s="1">
        <v>102.71034149260458</v>
      </c>
      <c r="O215" s="1">
        <f t="shared" si="12"/>
        <v>19</v>
      </c>
      <c r="P215" s="1">
        <f t="shared" si="13"/>
        <v>3.499878323187779</v>
      </c>
      <c r="Q215" s="1">
        <f t="shared" si="15"/>
        <v>1.1362492495692322E-4</v>
      </c>
      <c r="R215" s="1">
        <f t="shared" si="16"/>
        <v>1.2910623571466434E-8</v>
      </c>
      <c r="S215" s="1">
        <f t="shared" si="14"/>
        <v>2.1588735741815412E-3</v>
      </c>
    </row>
    <row r="216" spans="1:19" x14ac:dyDescent="0.3">
      <c r="A216" s="1">
        <v>19.100000000000001</v>
      </c>
      <c r="B216" s="1">
        <v>10</v>
      </c>
      <c r="C216" s="1">
        <v>8.1060724551168768</v>
      </c>
      <c r="D216" s="1">
        <v>6.570828023378116</v>
      </c>
      <c r="E216" s="1">
        <v>5.3263569009896825</v>
      </c>
      <c r="F216" s="1">
        <v>4.3175903431642491</v>
      </c>
      <c r="G216" s="1">
        <v>3.4998793506149433</v>
      </c>
      <c r="H216" s="1">
        <v>2.5680929225671494</v>
      </c>
      <c r="I216" s="1">
        <v>6.1634660287427652</v>
      </c>
      <c r="J216" s="1">
        <v>3.4998808092656937</v>
      </c>
      <c r="K216" s="1">
        <v>1.1898061154758111E-4</v>
      </c>
      <c r="L216" s="1">
        <v>1.187070804724577E-4</v>
      </c>
      <c r="M216" s="1">
        <v>102.7115118093633</v>
      </c>
      <c r="O216" s="1">
        <f t="shared" si="12"/>
        <v>19.100000000000001</v>
      </c>
      <c r="P216" s="1">
        <f t="shared" si="13"/>
        <v>3.4998793506149433</v>
      </c>
      <c r="Q216" s="1">
        <f t="shared" si="15"/>
        <v>1.1898061154758111E-4</v>
      </c>
      <c r="R216" s="1">
        <f t="shared" si="16"/>
        <v>1.415638592423639E-8</v>
      </c>
      <c r="S216" s="1">
        <f t="shared" si="14"/>
        <v>2.2725296805587991E-3</v>
      </c>
    </row>
    <row r="217" spans="1:19" x14ac:dyDescent="0.3">
      <c r="A217" s="1">
        <v>19.200000000000003</v>
      </c>
      <c r="B217" s="1">
        <v>10</v>
      </c>
      <c r="C217" s="1">
        <v>8.1060956069282266</v>
      </c>
      <c r="D217" s="1">
        <v>6.5708561519549358</v>
      </c>
      <c r="E217" s="1">
        <v>5.3263783358893733</v>
      </c>
      <c r="F217" s="1">
        <v>4.3176031611762822</v>
      </c>
      <c r="G217" s="1">
        <v>3.4998873401736681</v>
      </c>
      <c r="H217" s="1">
        <v>2.5681293732852275</v>
      </c>
      <c r="I217" s="1">
        <v>6.1635382593544419</v>
      </c>
      <c r="J217" s="1">
        <v>3.4998822939333283</v>
      </c>
      <c r="K217" s="1">
        <v>1.1814748987015732E-4</v>
      </c>
      <c r="L217" s="1">
        <v>1.1852488353092384E-4</v>
      </c>
      <c r="M217" s="1">
        <v>102.71270243201403</v>
      </c>
      <c r="O217" s="1">
        <f t="shared" si="12"/>
        <v>19.200000000000003</v>
      </c>
      <c r="P217" s="1">
        <f t="shared" si="13"/>
        <v>3.4998873401736681</v>
      </c>
      <c r="Q217" s="1">
        <f t="shared" si="15"/>
        <v>1.1814748987015732E-4</v>
      </c>
      <c r="R217" s="1">
        <f t="shared" si="16"/>
        <v>1.3958829362618925E-8</v>
      </c>
      <c r="S217" s="1">
        <f t="shared" si="14"/>
        <v>2.2684318055070209E-3</v>
      </c>
    </row>
    <row r="218" spans="1:19" x14ac:dyDescent="0.3">
      <c r="A218" s="1">
        <v>19.3</v>
      </c>
      <c r="B218" s="1">
        <v>10</v>
      </c>
      <c r="C218" s="1">
        <v>8.1061160618897112</v>
      </c>
      <c r="D218" s="1">
        <v>6.5708856996801943</v>
      </c>
      <c r="E218" s="1">
        <v>5.3264053633069208</v>
      </c>
      <c r="F218" s="1">
        <v>4.3176227245209091</v>
      </c>
      <c r="G218" s="1">
        <v>3.4999006054121296</v>
      </c>
      <c r="H218" s="1">
        <v>2.5681482992946267</v>
      </c>
      <c r="I218" s="1">
        <v>6.1635662353056668</v>
      </c>
      <c r="J218" s="1">
        <v>3.499889981140516</v>
      </c>
      <c r="K218" s="1">
        <v>1.1103327940809038E-4</v>
      </c>
      <c r="L218" s="1">
        <v>1.1199770026903975E-4</v>
      </c>
      <c r="M218" s="1">
        <v>102.71384958212428</v>
      </c>
      <c r="O218" s="1">
        <f t="shared" ref="O218:O281" si="17">A218</f>
        <v>19.3</v>
      </c>
      <c r="P218" s="1">
        <f t="shared" ref="P218:P281" si="18">G218</f>
        <v>3.4999006054121296</v>
      </c>
      <c r="Q218" s="1">
        <f t="shared" si="15"/>
        <v>1.1103327940809038E-4</v>
      </c>
      <c r="R218" s="1">
        <f t="shared" si="16"/>
        <v>1.2328389136115067E-8</v>
      </c>
      <c r="S218" s="1">
        <f t="shared" si="14"/>
        <v>2.1429422925761444E-3</v>
      </c>
    </row>
    <row r="219" spans="1:19" x14ac:dyDescent="0.3">
      <c r="A219" s="1">
        <v>19.399999999999999</v>
      </c>
      <c r="B219" s="1">
        <v>10</v>
      </c>
      <c r="C219" s="1">
        <v>8.1061304875844371</v>
      </c>
      <c r="D219" s="1">
        <v>6.5709109300266437</v>
      </c>
      <c r="E219" s="1">
        <v>5.3264321831532637</v>
      </c>
      <c r="F219" s="1">
        <v>4.3176447404855951</v>
      </c>
      <c r="G219" s="1">
        <v>3.4999165868832711</v>
      </c>
      <c r="H219" s="1">
        <v>2.5681498043791073</v>
      </c>
      <c r="I219" s="1">
        <v>6.1635542476861334</v>
      </c>
      <c r="J219" s="1">
        <v>3.4999024023093006</v>
      </c>
      <c r="K219" s="1">
        <v>9.8991404188897278E-5</v>
      </c>
      <c r="L219" s="1">
        <v>1.0035787444584444E-4</v>
      </c>
      <c r="M219" s="1">
        <v>102.71489691589356</v>
      </c>
      <c r="O219" s="1">
        <f t="shared" si="17"/>
        <v>19.399999999999999</v>
      </c>
      <c r="P219" s="1">
        <f t="shared" si="18"/>
        <v>3.4999165868832711</v>
      </c>
      <c r="Q219" s="1">
        <f t="shared" si="15"/>
        <v>9.8991404188897278E-5</v>
      </c>
      <c r="R219" s="1">
        <f t="shared" si="16"/>
        <v>9.7992981032896291E-9</v>
      </c>
      <c r="S219" s="1">
        <f t="shared" ref="S219:S282" si="19">A219*ABS(K219)</f>
        <v>1.9204332412646071E-3</v>
      </c>
    </row>
    <row r="220" spans="1:19" x14ac:dyDescent="0.3">
      <c r="A220" s="1">
        <v>19.5</v>
      </c>
      <c r="B220" s="1">
        <v>10</v>
      </c>
      <c r="C220" s="1">
        <v>8.1061374431256965</v>
      </c>
      <c r="D220" s="1">
        <v>6.5709280927098925</v>
      </c>
      <c r="E220" s="1">
        <v>5.3264541160545447</v>
      </c>
      <c r="F220" s="1">
        <v>4.3176651681540097</v>
      </c>
      <c r="G220" s="1">
        <v>3.4999325686898426</v>
      </c>
      <c r="H220" s="1">
        <v>2.5681375732552838</v>
      </c>
      <c r="I220" s="1">
        <v>6.1635139973513473</v>
      </c>
      <c r="J220" s="1">
        <v>3.4999172857438676</v>
      </c>
      <c r="K220" s="1">
        <v>8.4242592818473128E-5</v>
      </c>
      <c r="L220" s="1">
        <v>8.5768596056468027E-5</v>
      </c>
      <c r="M220" s="1">
        <v>102.71580692336416</v>
      </c>
      <c r="O220" s="1">
        <f t="shared" si="17"/>
        <v>19.5</v>
      </c>
      <c r="P220" s="1">
        <f t="shared" si="18"/>
        <v>3.4999325686898426</v>
      </c>
      <c r="Q220" s="1">
        <f t="shared" si="15"/>
        <v>8.4242592818473128E-5</v>
      </c>
      <c r="R220" s="1">
        <f t="shared" si="16"/>
        <v>7.0968144447790603E-9</v>
      </c>
      <c r="S220" s="1">
        <f t="shared" si="19"/>
        <v>1.642730559960226E-3</v>
      </c>
    </row>
    <row r="221" spans="1:19" x14ac:dyDescent="0.3">
      <c r="A221" s="1">
        <v>19.600000000000001</v>
      </c>
      <c r="B221" s="1">
        <v>10</v>
      </c>
      <c r="C221" s="1">
        <v>8.1061373079023991</v>
      </c>
      <c r="D221" s="1">
        <v>6.5709358188391009</v>
      </c>
      <c r="E221" s="1">
        <v>5.3264683660538426</v>
      </c>
      <c r="F221" s="1">
        <v>4.317681020810979</v>
      </c>
      <c r="G221" s="1">
        <v>3.4999462851854237</v>
      </c>
      <c r="H221" s="1">
        <v>2.5681173937964168</v>
      </c>
      <c r="I221" s="1">
        <v>6.1634606847306932</v>
      </c>
      <c r="J221" s="1">
        <v>3.4999321991416936</v>
      </c>
      <c r="K221" s="1">
        <v>6.923025123128923E-5</v>
      </c>
      <c r="L221" s="1">
        <v>7.0678660630818513E-5</v>
      </c>
      <c r="M221" s="1">
        <v>102.71656604419728</v>
      </c>
      <c r="O221" s="1">
        <f t="shared" si="17"/>
        <v>19.600000000000001</v>
      </c>
      <c r="P221" s="1">
        <f t="shared" si="18"/>
        <v>3.4999462851854237</v>
      </c>
      <c r="Q221" s="1">
        <f t="shared" si="15"/>
        <v>6.923025123128923E-5</v>
      </c>
      <c r="R221" s="1">
        <f t="shared" si="16"/>
        <v>4.7928276855474242E-9</v>
      </c>
      <c r="S221" s="1">
        <f t="shared" si="19"/>
        <v>1.3569129241332691E-3</v>
      </c>
    </row>
    <row r="222" spans="1:19" x14ac:dyDescent="0.3">
      <c r="A222" s="1">
        <v>19.700000000000003</v>
      </c>
      <c r="B222" s="1">
        <v>10</v>
      </c>
      <c r="C222" s="1">
        <v>8.1061318433704201</v>
      </c>
      <c r="D222" s="1">
        <v>6.5709349389671692</v>
      </c>
      <c r="E222" s="1">
        <v>5.3264742374028708</v>
      </c>
      <c r="F222" s="1">
        <v>4.3176907880795241</v>
      </c>
      <c r="G222" s="1">
        <v>3.4999563126189197</v>
      </c>
      <c r="H222" s="1">
        <v>2.5680955317194241</v>
      </c>
      <c r="I222" s="1">
        <v>6.1634091415751717</v>
      </c>
      <c r="J222" s="1">
        <v>3.4999450977771298</v>
      </c>
      <c r="K222" s="1">
        <v>5.6057594064462535E-5</v>
      </c>
      <c r="L222" s="1">
        <v>5.7245941373462728E-5</v>
      </c>
      <c r="M222" s="1">
        <v>102.71718368088284</v>
      </c>
      <c r="O222" s="1">
        <f t="shared" si="17"/>
        <v>19.700000000000003</v>
      </c>
      <c r="P222" s="1">
        <f t="shared" si="18"/>
        <v>3.4999563126189197</v>
      </c>
      <c r="Q222" s="1">
        <f t="shared" si="15"/>
        <v>5.6057594064462535E-5</v>
      </c>
      <c r="R222" s="1">
        <f t="shared" si="16"/>
        <v>3.1424538522960652E-9</v>
      </c>
      <c r="S222" s="1">
        <f t="shared" si="19"/>
        <v>1.1043346030699122E-3</v>
      </c>
    </row>
    <row r="223" spans="1:19" x14ac:dyDescent="0.3">
      <c r="A223" s="1">
        <v>19.8</v>
      </c>
      <c r="B223" s="1">
        <v>10</v>
      </c>
      <c r="C223" s="1">
        <v>8.1061235523584738</v>
      </c>
      <c r="D223" s="1">
        <v>6.5709278766124397</v>
      </c>
      <c r="E223" s="1">
        <v>5.3264728683608569</v>
      </c>
      <c r="F223" s="1">
        <v>4.3176944648342159</v>
      </c>
      <c r="G223" s="1">
        <v>3.4999622063724449</v>
      </c>
      <c r="H223" s="1">
        <v>2.5680773272013275</v>
      </c>
      <c r="I223" s="1">
        <v>6.1633708061767569</v>
      </c>
      <c r="J223" s="1">
        <v>3.4999546823324863</v>
      </c>
      <c r="K223" s="1">
        <v>4.6108122134125296E-5</v>
      </c>
      <c r="L223" s="1">
        <v>4.6936603493641371E-5</v>
      </c>
      <c r="M223" s="1">
        <v>102.71768653133556</v>
      </c>
      <c r="O223" s="1">
        <f t="shared" si="17"/>
        <v>19.8</v>
      </c>
      <c r="P223" s="1">
        <f t="shared" si="18"/>
        <v>3.4999622063724449</v>
      </c>
      <c r="Q223" s="1">
        <f t="shared" si="15"/>
        <v>4.6108122134125296E-5</v>
      </c>
      <c r="R223" s="1">
        <f t="shared" si="16"/>
        <v>2.125958926735415E-9</v>
      </c>
      <c r="S223" s="1">
        <f t="shared" si="19"/>
        <v>9.1294081825568087E-4</v>
      </c>
    </row>
    <row r="224" spans="1:19" x14ac:dyDescent="0.3">
      <c r="A224" s="1">
        <v>19.899999999999999</v>
      </c>
      <c r="B224" s="1">
        <v>10</v>
      </c>
      <c r="C224" s="1">
        <v>8.1061150101043999</v>
      </c>
      <c r="D224" s="1">
        <v>6.5709178283985823</v>
      </c>
      <c r="E224" s="1">
        <v>5.3264666335592503</v>
      </c>
      <c r="F224" s="1">
        <v>4.3176932588615902</v>
      </c>
      <c r="G224" s="1">
        <v>3.4999644055330164</v>
      </c>
      <c r="H224" s="1">
        <v>2.5680662632729647</v>
      </c>
      <c r="I224" s="1">
        <v>6.1633520082337423</v>
      </c>
      <c r="J224" s="1">
        <v>3.4999605292274945</v>
      </c>
      <c r="K224" s="1">
        <v>3.9892525896867426E-5</v>
      </c>
      <c r="L224" s="1">
        <v>4.0349099835967905E-5</v>
      </c>
      <c r="M224" s="1">
        <v>102.71811036053072</v>
      </c>
      <c r="O224" s="1">
        <f t="shared" si="17"/>
        <v>19.899999999999999</v>
      </c>
      <c r="P224" s="1">
        <f t="shared" si="18"/>
        <v>3.4999644055330164</v>
      </c>
      <c r="Q224" s="1">
        <f t="shared" si="15"/>
        <v>3.9892525896867426E-5</v>
      </c>
      <c r="R224" s="1">
        <f t="shared" si="16"/>
        <v>1.5914136224322381E-9</v>
      </c>
      <c r="S224" s="1">
        <f t="shared" si="19"/>
        <v>7.9386126534766168E-4</v>
      </c>
    </row>
    <row r="225" spans="1:19" x14ac:dyDescent="0.3">
      <c r="A225" s="1">
        <v>20</v>
      </c>
      <c r="B225" s="1">
        <v>10</v>
      </c>
      <c r="C225" s="1">
        <v>8.1061083126294395</v>
      </c>
      <c r="D225" s="1">
        <v>6.5709079447338139</v>
      </c>
      <c r="E225" s="1">
        <v>5.326458405801791</v>
      </c>
      <c r="F225" s="1">
        <v>4.3176891022353061</v>
      </c>
      <c r="G225" s="1">
        <v>3.4999639709677304</v>
      </c>
      <c r="H225" s="1">
        <v>2.5680636075294601</v>
      </c>
      <c r="I225" s="1">
        <v>6.1633536628350853</v>
      </c>
      <c r="J225" s="1">
        <v>3.4999630113084299</v>
      </c>
      <c r="K225" s="1">
        <v>3.7109135400559268E-5</v>
      </c>
      <c r="L225" s="1">
        <v>3.725519236441599E-5</v>
      </c>
      <c r="M225" s="1">
        <v>102.7184914464262</v>
      </c>
      <c r="O225" s="1">
        <f t="shared" si="17"/>
        <v>20</v>
      </c>
      <c r="P225" s="1">
        <f t="shared" si="18"/>
        <v>3.4999639709677304</v>
      </c>
      <c r="Q225" s="1">
        <f t="shared" si="15"/>
        <v>3.7109135400559268E-5</v>
      </c>
      <c r="R225" s="1">
        <f t="shared" si="16"/>
        <v>1.377087930177041E-9</v>
      </c>
      <c r="S225" s="1">
        <f t="shared" si="19"/>
        <v>7.4218270801118535E-4</v>
      </c>
    </row>
    <row r="226" spans="1:19" x14ac:dyDescent="0.3">
      <c r="A226" s="1" cm="1">
        <f t="array" ref="A226:M325">_xldudf_SCRIPTLAB_CHG3335_PROCESS(1.5,B22,10,C225:G225,H225,J225,I225,K225,L225,M225,C22,D22,E22,F22,G22,H22,I22,J22,K22,L22,A225,30,0.1)</f>
        <v>20.100000000000001</v>
      </c>
      <c r="B226" s="1">
        <v>10</v>
      </c>
      <c r="C226" s="1">
        <v>7.1231777186561338</v>
      </c>
      <c r="D226" s="1">
        <v>5.8597758399451498</v>
      </c>
      <c r="E226" s="1">
        <v>4.7462937080394196</v>
      </c>
      <c r="F226" s="1">
        <v>3.8474885051802175</v>
      </c>
      <c r="G226" s="1">
        <v>3.1188132401997062</v>
      </c>
      <c r="H226" s="1">
        <v>-2.5523891953265148</v>
      </c>
      <c r="I226" s="1">
        <v>-7.9542097958657392</v>
      </c>
      <c r="J226" s="1">
        <v>3.404325034575018</v>
      </c>
      <c r="K226" s="1">
        <v>-1.9292658401634464</v>
      </c>
      <c r="L226" s="1">
        <v>-1.9504002683054809</v>
      </c>
      <c r="M226" s="1">
        <v>80.904883049911362</v>
      </c>
      <c r="O226" s="1">
        <f t="shared" si="17"/>
        <v>20.100000000000001</v>
      </c>
      <c r="P226" s="1">
        <f t="shared" si="18"/>
        <v>3.1188132401997062</v>
      </c>
      <c r="Q226" s="1">
        <f t="shared" si="15"/>
        <v>1.9292658401634464</v>
      </c>
      <c r="R226" s="1">
        <f t="shared" si="16"/>
        <v>3.7220666820215684</v>
      </c>
      <c r="S226" s="1">
        <f t="shared" si="19"/>
        <v>38.778243387285272</v>
      </c>
    </row>
    <row r="227" spans="1:19" x14ac:dyDescent="0.3">
      <c r="A227" s="1">
        <v>20.2</v>
      </c>
      <c r="B227" s="1">
        <v>10</v>
      </c>
      <c r="C227" s="1">
        <v>4.6028133799278468</v>
      </c>
      <c r="D227" s="1">
        <v>4.9968261077242158</v>
      </c>
      <c r="E227" s="1">
        <v>3.7848384242996223</v>
      </c>
      <c r="F227" s="1">
        <v>3.105585181512545</v>
      </c>
      <c r="G227" s="1">
        <v>2.5135779493905064</v>
      </c>
      <c r="H227" s="1">
        <v>-2.9712058818407829</v>
      </c>
      <c r="I227" s="1">
        <v>-6.7837467894719561</v>
      </c>
      <c r="J227" s="1">
        <v>3.0029664297057508</v>
      </c>
      <c r="K227" s="1">
        <v>-1.5511278390263548</v>
      </c>
      <c r="L227" s="1">
        <v>-1.5982660821176928</v>
      </c>
      <c r="M227" s="1">
        <v>63.488249234319063</v>
      </c>
      <c r="O227" s="1">
        <f t="shared" si="17"/>
        <v>20.2</v>
      </c>
      <c r="P227" s="1">
        <f t="shared" si="18"/>
        <v>2.5135779493905064</v>
      </c>
      <c r="Q227" s="1">
        <f t="shared" si="15"/>
        <v>1.5511278390263548</v>
      </c>
      <c r="R227" s="1">
        <f t="shared" si="16"/>
        <v>2.4059975730025691</v>
      </c>
      <c r="S227" s="1">
        <f t="shared" si="19"/>
        <v>31.332782348332366</v>
      </c>
    </row>
    <row r="228" spans="1:19" x14ac:dyDescent="0.3">
      <c r="A228" s="1">
        <v>20.3</v>
      </c>
      <c r="B228" s="1">
        <v>10</v>
      </c>
      <c r="C228" s="1">
        <v>1.2654627400012091</v>
      </c>
      <c r="D228" s="1">
        <v>5.303124386459185</v>
      </c>
      <c r="E228" s="1">
        <v>2.7077996910688094</v>
      </c>
      <c r="F228" s="1">
        <v>2.6060464162165826</v>
      </c>
      <c r="G228" s="1">
        <v>2.0328034877184775</v>
      </c>
      <c r="H228" s="1">
        <v>-2.1996404980715161</v>
      </c>
      <c r="I228" s="1">
        <v>-4.3429527154522729</v>
      </c>
      <c r="J228" s="1">
        <v>2.5091157460614917</v>
      </c>
      <c r="K228" s="1">
        <v>-1.0573323308169327</v>
      </c>
      <c r="L228" s="1">
        <v>-1.1060785173434176</v>
      </c>
      <c r="M228" s="1">
        <v>50.689042449750005</v>
      </c>
      <c r="O228" s="1">
        <f t="shared" si="17"/>
        <v>20.3</v>
      </c>
      <c r="P228" s="1">
        <f t="shared" si="18"/>
        <v>2.0328034877184775</v>
      </c>
      <c r="Q228" s="1">
        <f t="shared" si="15"/>
        <v>1.0573323308169327</v>
      </c>
      <c r="R228" s="1">
        <f t="shared" si="16"/>
        <v>1.1179516577907676</v>
      </c>
      <c r="S228" s="1">
        <f t="shared" si="19"/>
        <v>21.463846315583734</v>
      </c>
    </row>
    <row r="229" spans="1:19" x14ac:dyDescent="0.3">
      <c r="A229" s="1">
        <v>20.399999999999999</v>
      </c>
      <c r="B229" s="1">
        <v>10</v>
      </c>
      <c r="C229" s="1">
        <v>-1.6140048729520993</v>
      </c>
      <c r="D229" s="1">
        <v>6.3796256369943007</v>
      </c>
      <c r="E229" s="1">
        <v>1.4728516068125999</v>
      </c>
      <c r="F229" s="1">
        <v>2.4454105467154013</v>
      </c>
      <c r="G229" s="1">
        <v>1.6604798588945195</v>
      </c>
      <c r="H229" s="1">
        <v>-1.1667476681285027</v>
      </c>
      <c r="I229" s="1">
        <v>-1.80314865271249</v>
      </c>
      <c r="J229" s="1">
        <v>2.0639770402831203</v>
      </c>
      <c r="K229" s="1">
        <v>-0.60514447252626091</v>
      </c>
      <c r="L229" s="1">
        <v>-0.64710417601636339</v>
      </c>
      <c r="M229" s="1">
        <v>42.660384054882456</v>
      </c>
      <c r="O229" s="1">
        <f t="shared" si="17"/>
        <v>20.399999999999999</v>
      </c>
      <c r="P229" s="1">
        <f t="shared" si="18"/>
        <v>1.6604798588945195</v>
      </c>
      <c r="Q229" s="1">
        <f t="shared" si="15"/>
        <v>0.60514447252626091</v>
      </c>
      <c r="R229" s="1">
        <f t="shared" si="16"/>
        <v>0.36619983262908656</v>
      </c>
      <c r="S229" s="1">
        <f t="shared" si="19"/>
        <v>12.344947239535722</v>
      </c>
    </row>
    <row r="230" spans="1:19" x14ac:dyDescent="0.3">
      <c r="A230" s="1">
        <v>20.5</v>
      </c>
      <c r="B230" s="1">
        <v>10</v>
      </c>
      <c r="C230" s="1">
        <v>-2.8256859996461596</v>
      </c>
      <c r="D230" s="1">
        <v>6.7552842943853282</v>
      </c>
      <c r="E230" s="1">
        <v>0.72017157931882969</v>
      </c>
      <c r="F230" s="1">
        <v>2.3542436937144808</v>
      </c>
      <c r="G230" s="1">
        <v>1.4051018478295019</v>
      </c>
      <c r="H230" s="1">
        <v>-0.17614777024227479</v>
      </c>
      <c r="I230" s="1">
        <v>0.47340885518446174</v>
      </c>
      <c r="J230" s="1">
        <v>1.7037490007362368</v>
      </c>
      <c r="K230" s="1">
        <v>-0.23487757890593075</v>
      </c>
      <c r="L230" s="1">
        <v>-0.26722550642082865</v>
      </c>
      <c r="M230" s="1">
        <v>38.726011971865262</v>
      </c>
      <c r="O230" s="1">
        <f t="shared" si="17"/>
        <v>20.5</v>
      </c>
      <c r="P230" s="1">
        <f t="shared" si="18"/>
        <v>1.4051018478295019</v>
      </c>
      <c r="Q230" s="1">
        <f t="shared" si="15"/>
        <v>0.23487757890593075</v>
      </c>
      <c r="R230" s="1">
        <f t="shared" si="16"/>
        <v>5.5167477072711725E-2</v>
      </c>
      <c r="S230" s="1">
        <f t="shared" si="19"/>
        <v>4.8149903675715802</v>
      </c>
    </row>
    <row r="231" spans="1:19" x14ac:dyDescent="0.3">
      <c r="A231" s="1">
        <v>20.6</v>
      </c>
      <c r="B231" s="1">
        <v>10</v>
      </c>
      <c r="C231" s="1">
        <v>-2.1255249135560415</v>
      </c>
      <c r="D231" s="1">
        <v>5.8130779704843984</v>
      </c>
      <c r="E231" s="1">
        <v>0.83753907510720138</v>
      </c>
      <c r="F231" s="1">
        <v>2.0801783741956257</v>
      </c>
      <c r="G231" s="1">
        <v>1.2999927549492047</v>
      </c>
      <c r="H231" s="1">
        <v>0.63651819143200949</v>
      </c>
      <c r="I231" s="1">
        <v>2.1939551498533874</v>
      </c>
      <c r="J231" s="1">
        <v>1.4655688021609388</v>
      </c>
      <c r="K231" s="1">
        <v>1.6635369684171675E-2</v>
      </c>
      <c r="L231" s="1">
        <v>-2.4455063172283964E-3</v>
      </c>
      <c r="M231" s="1">
        <v>37.87174684201355</v>
      </c>
      <c r="O231" s="1">
        <f t="shared" si="17"/>
        <v>20.6</v>
      </c>
      <c r="P231" s="1">
        <f t="shared" si="18"/>
        <v>1.2999927549492047</v>
      </c>
      <c r="Q231" s="1">
        <f t="shared" si="15"/>
        <v>1.6635369684171675E-2</v>
      </c>
      <c r="R231" s="1">
        <f t="shared" si="16"/>
        <v>2.76735524529058E-4</v>
      </c>
      <c r="S231" s="1">
        <f t="shared" si="19"/>
        <v>0.34268861549393653</v>
      </c>
    </row>
    <row r="232" spans="1:19" x14ac:dyDescent="0.3">
      <c r="A232" s="1">
        <v>20.7</v>
      </c>
      <c r="B232" s="1">
        <v>10</v>
      </c>
      <c r="C232" s="1">
        <v>-0.30130855171131876</v>
      </c>
      <c r="D232" s="1">
        <v>4.3476741440503908</v>
      </c>
      <c r="E232" s="1">
        <v>1.3306739606074065</v>
      </c>
      <c r="F232" s="1">
        <v>1.7622579457999763</v>
      </c>
      <c r="G232" s="1">
        <v>1.2665700257270902</v>
      </c>
      <c r="H232" s="1">
        <v>1.1693486235138186</v>
      </c>
      <c r="I232" s="1">
        <v>3.1995778149804992</v>
      </c>
      <c r="J232" s="1">
        <v>1.3450832715179963</v>
      </c>
      <c r="K232" s="1">
        <v>0.14651655428643084</v>
      </c>
      <c r="L232" s="1">
        <v>0.13749950124838839</v>
      </c>
      <c r="M232" s="1">
        <v>38.833121501179491</v>
      </c>
      <c r="O232" s="1">
        <f t="shared" si="17"/>
        <v>20.7</v>
      </c>
      <c r="P232" s="1">
        <f t="shared" si="18"/>
        <v>1.2665700257270902</v>
      </c>
      <c r="Q232" s="1">
        <f t="shared" si="15"/>
        <v>0.14651655428643084</v>
      </c>
      <c r="R232" s="1">
        <f t="shared" si="16"/>
        <v>2.1467100679968636E-2</v>
      </c>
      <c r="S232" s="1">
        <f t="shared" si="19"/>
        <v>3.0328926737291182</v>
      </c>
    </row>
    <row r="233" spans="1:19" x14ac:dyDescent="0.3">
      <c r="A233" s="1">
        <v>20.8</v>
      </c>
      <c r="B233" s="1">
        <v>10</v>
      </c>
      <c r="C233" s="1">
        <v>1.6954294996106187</v>
      </c>
      <c r="D233" s="1">
        <v>3.2748400416342598</v>
      </c>
      <c r="E233" s="1">
        <v>1.6808794166751035</v>
      </c>
      <c r="F233" s="1">
        <v>1.5645438722625375</v>
      </c>
      <c r="G233" s="1">
        <v>1.231022499369065</v>
      </c>
      <c r="H233" s="1">
        <v>1.4763474935909924</v>
      </c>
      <c r="I233" s="1">
        <v>3.7792876818190981</v>
      </c>
      <c r="J233" s="1">
        <v>1.2822074069374907</v>
      </c>
      <c r="K233" s="1">
        <v>0.21255452496208241</v>
      </c>
      <c r="L233" s="1">
        <v>0.207174909543409</v>
      </c>
      <c r="M233" s="1">
        <v>40.688808599279653</v>
      </c>
      <c r="O233" s="1">
        <f t="shared" si="17"/>
        <v>20.8</v>
      </c>
      <c r="P233" s="1">
        <f t="shared" si="18"/>
        <v>1.231022499369065</v>
      </c>
      <c r="Q233" s="1">
        <f t="shared" si="15"/>
        <v>0.21255452496208241</v>
      </c>
      <c r="R233" s="1">
        <f t="shared" si="16"/>
        <v>4.5179426081856516E-2</v>
      </c>
      <c r="S233" s="1">
        <f t="shared" si="19"/>
        <v>4.4211341192113141</v>
      </c>
    </row>
    <row r="234" spans="1:19" x14ac:dyDescent="0.3">
      <c r="A234" s="1">
        <v>20.9</v>
      </c>
      <c r="B234" s="1">
        <v>10</v>
      </c>
      <c r="C234" s="1">
        <v>3.4114724684058753</v>
      </c>
      <c r="D234" s="1">
        <v>2.8388259755333318</v>
      </c>
      <c r="E234" s="1">
        <v>1.8357856456546919</v>
      </c>
      <c r="F234" s="1">
        <v>1.4773078277700724</v>
      </c>
      <c r="G234" s="1">
        <v>1.1900343541344056</v>
      </c>
      <c r="H234" s="1">
        <v>1.6905597037031388</v>
      </c>
      <c r="I234" s="1">
        <v>4.2486802558710437</v>
      </c>
      <c r="J234" s="1">
        <v>1.2344354437867671</v>
      </c>
      <c r="K234" s="1">
        <v>0.26106467276249767</v>
      </c>
      <c r="L234" s="1">
        <v>0.25650762417781303</v>
      </c>
      <c r="M234" s="1">
        <v>43.08720449693007</v>
      </c>
      <c r="O234" s="1">
        <f t="shared" si="17"/>
        <v>20.9</v>
      </c>
      <c r="P234" s="1">
        <f t="shared" si="18"/>
        <v>1.1900343541344056</v>
      </c>
      <c r="Q234" s="1">
        <f t="shared" si="15"/>
        <v>0.26106467276249767</v>
      </c>
      <c r="R234" s="1">
        <f t="shared" si="16"/>
        <v>6.815476336458999E-2</v>
      </c>
      <c r="S234" s="1">
        <f t="shared" si="19"/>
        <v>5.4562516607362008</v>
      </c>
    </row>
    <row r="235" spans="1:19" x14ac:dyDescent="0.3">
      <c r="A235" s="1">
        <v>21</v>
      </c>
      <c r="B235" s="1">
        <v>10</v>
      </c>
      <c r="C235" s="1">
        <v>4.7661039905381593</v>
      </c>
      <c r="D235" s="1">
        <v>2.9171641112413988</v>
      </c>
      <c r="E235" s="1">
        <v>1.932646207247688</v>
      </c>
      <c r="F235" s="1">
        <v>1.4545012852372079</v>
      </c>
      <c r="G235" s="1">
        <v>1.158077243489547</v>
      </c>
      <c r="H235" s="1">
        <v>1.8831605174295056</v>
      </c>
      <c r="I235" s="1">
        <v>4.6997485384177331</v>
      </c>
      <c r="J235" s="1">
        <v>1.1935374731461976</v>
      </c>
      <c r="K235" s="1">
        <v>0.30279700424383504</v>
      </c>
      <c r="L235" s="1">
        <v>0.29901925587010303</v>
      </c>
      <c r="M235" s="1">
        <v>45.933962761608939</v>
      </c>
      <c r="O235" s="1">
        <f t="shared" si="17"/>
        <v>21</v>
      </c>
      <c r="P235" s="1">
        <f t="shared" si="18"/>
        <v>1.158077243489547</v>
      </c>
      <c r="Q235" s="1">
        <f t="shared" si="15"/>
        <v>0.30279700424383504</v>
      </c>
      <c r="R235" s="1">
        <f t="shared" si="16"/>
        <v>9.1686025779041058E-2</v>
      </c>
      <c r="S235" s="1">
        <f t="shared" si="19"/>
        <v>6.3587370891205364</v>
      </c>
    </row>
    <row r="236" spans="1:19" x14ac:dyDescent="0.3">
      <c r="A236" s="1">
        <v>21.1</v>
      </c>
      <c r="B236" s="1">
        <v>10</v>
      </c>
      <c r="C236" s="1">
        <v>5.792716176053669</v>
      </c>
      <c r="D236" s="1">
        <v>3.3223526373621692</v>
      </c>
      <c r="E236" s="1">
        <v>2.0890830587813078</v>
      </c>
      <c r="F236" s="1">
        <v>1.4828214395704566</v>
      </c>
      <c r="G236" s="1">
        <v>1.1454099368707635</v>
      </c>
      <c r="H236" s="1">
        <v>2.0605292098708432</v>
      </c>
      <c r="I236" s="1">
        <v>5.1046276203209651</v>
      </c>
      <c r="J236" s="1">
        <v>1.1647033060144159</v>
      </c>
      <c r="K236" s="1">
        <v>0.33316959746574804</v>
      </c>
      <c r="L236" s="1">
        <v>0.33085309673616625</v>
      </c>
      <c r="M236" s="1">
        <v>49.141340651628873</v>
      </c>
      <c r="O236" s="1">
        <f t="shared" si="17"/>
        <v>21.1</v>
      </c>
      <c r="P236" s="1">
        <f t="shared" si="18"/>
        <v>1.1454099368707635</v>
      </c>
      <c r="Q236" s="1">
        <f t="shared" si="15"/>
        <v>0.33316959746574804</v>
      </c>
      <c r="R236" s="1">
        <f t="shared" si="16"/>
        <v>0.11100198067548858</v>
      </c>
      <c r="S236" s="1">
        <f t="shared" si="19"/>
        <v>7.0298785065272842</v>
      </c>
    </row>
    <row r="237" spans="1:19" x14ac:dyDescent="0.3">
      <c r="A237" s="1">
        <v>21.2</v>
      </c>
      <c r="B237" s="1">
        <v>10</v>
      </c>
      <c r="C237" s="1">
        <v>6.5419136445683215</v>
      </c>
      <c r="D237" s="1">
        <v>3.8823723625834177</v>
      </c>
      <c r="E237" s="1">
        <v>2.3552227107827264</v>
      </c>
      <c r="F237" s="1">
        <v>1.5732885624347672</v>
      </c>
      <c r="G237" s="1">
        <v>1.1611674064641069</v>
      </c>
      <c r="H237" s="1">
        <v>2.203856683776833</v>
      </c>
      <c r="I237" s="1">
        <v>5.405141941319183</v>
      </c>
      <c r="J237" s="1">
        <v>1.1557634260577658</v>
      </c>
      <c r="K237" s="1">
        <v>0.34448792995002431</v>
      </c>
      <c r="L237" s="1">
        <v>0.34445978385457177</v>
      </c>
      <c r="M237" s="1">
        <v>52.554516975670452</v>
      </c>
      <c r="O237" s="1">
        <f t="shared" si="17"/>
        <v>21.2</v>
      </c>
      <c r="P237" s="1">
        <f t="shared" si="18"/>
        <v>1.1611674064641069</v>
      </c>
      <c r="Q237" s="1">
        <f t="shared" si="15"/>
        <v>0.34448792995002431</v>
      </c>
      <c r="R237" s="1">
        <f t="shared" si="16"/>
        <v>0.11867193388125286</v>
      </c>
      <c r="S237" s="1">
        <f t="shared" si="19"/>
        <v>7.3031441149405154</v>
      </c>
    </row>
    <row r="238" spans="1:19" x14ac:dyDescent="0.3">
      <c r="A238" s="1">
        <v>21.3</v>
      </c>
      <c r="B238" s="1">
        <v>10</v>
      </c>
      <c r="C238" s="1">
        <v>7.0629097390696227</v>
      </c>
      <c r="D238" s="1">
        <v>4.4595115967244521</v>
      </c>
      <c r="E238" s="1">
        <v>2.7160866410615916</v>
      </c>
      <c r="F238" s="1">
        <v>1.7357644543325395</v>
      </c>
      <c r="G238" s="1">
        <v>1.2148721605202244</v>
      </c>
      <c r="H238" s="1">
        <v>2.2858598305955407</v>
      </c>
      <c r="I238" s="1">
        <v>5.5297404998388782</v>
      </c>
      <c r="J238" s="1">
        <v>1.1756868845456574</v>
      </c>
      <c r="K238" s="1">
        <v>0.32785933992731287</v>
      </c>
      <c r="L238" s="1">
        <v>0.33103948813642092</v>
      </c>
      <c r="M238" s="1">
        <v>55.934807982137954</v>
      </c>
      <c r="O238" s="1">
        <f t="shared" si="17"/>
        <v>21.3</v>
      </c>
      <c r="P238" s="1">
        <f t="shared" si="18"/>
        <v>1.2148721605202244</v>
      </c>
      <c r="Q238" s="1">
        <f t="shared" si="15"/>
        <v>0.32785933992731287</v>
      </c>
      <c r="R238" s="1">
        <f t="shared" si="16"/>
        <v>0.10749174677757328</v>
      </c>
      <c r="S238" s="1">
        <f t="shared" si="19"/>
        <v>6.9834039404517645</v>
      </c>
    </row>
    <row r="239" spans="1:19" x14ac:dyDescent="0.3">
      <c r="A239" s="1">
        <v>21.4</v>
      </c>
      <c r="B239" s="1">
        <v>10</v>
      </c>
      <c r="C239" s="1">
        <v>7.3982868870941436</v>
      </c>
      <c r="D239" s="1">
        <v>4.9575857182062428</v>
      </c>
      <c r="E239" s="1">
        <v>3.1129664428385371</v>
      </c>
      <c r="F239" s="1">
        <v>1.9581021897521691</v>
      </c>
      <c r="G239" s="1">
        <v>1.3099063600786303</v>
      </c>
      <c r="H239" s="1">
        <v>2.2754082746701316</v>
      </c>
      <c r="I239" s="1">
        <v>5.4032284564810853</v>
      </c>
      <c r="J239" s="1">
        <v>1.2321996653199632</v>
      </c>
      <c r="K239" s="1">
        <v>0.27519307957085881</v>
      </c>
      <c r="L239" s="1">
        <v>0.2822026824033097</v>
      </c>
      <c r="M239" s="1">
        <v>58.955570716662109</v>
      </c>
      <c r="O239" s="1">
        <f t="shared" si="17"/>
        <v>21.4</v>
      </c>
      <c r="P239" s="1">
        <f t="shared" si="18"/>
        <v>1.3099063600786303</v>
      </c>
      <c r="Q239" s="1">
        <f t="shared" si="15"/>
        <v>0.27519307957085881</v>
      </c>
      <c r="R239" s="1">
        <f t="shared" si="16"/>
        <v>7.5731231043693031E-2</v>
      </c>
      <c r="S239" s="1">
        <f t="shared" si="19"/>
        <v>5.889131902816378</v>
      </c>
    </row>
    <row r="240" spans="1:19" x14ac:dyDescent="0.3">
      <c r="A240" s="1">
        <v>21.5</v>
      </c>
      <c r="B240" s="1">
        <v>10</v>
      </c>
      <c r="C240" s="1">
        <v>7.5809606141876502</v>
      </c>
      <c r="D240" s="1">
        <v>5.320586265185498</v>
      </c>
      <c r="E240" s="1">
        <v>3.4729947392231151</v>
      </c>
      <c r="F240" s="1">
        <v>2.2015914562656449</v>
      </c>
      <c r="G240" s="1">
        <v>1.4345662432151021</v>
      </c>
      <c r="H240" s="1">
        <v>2.1494139196702102</v>
      </c>
      <c r="I240" s="1">
        <v>4.9861450910382787</v>
      </c>
      <c r="J240" s="1">
        <v>1.3252964223774144</v>
      </c>
      <c r="K240" s="1">
        <v>0.18538857124867511</v>
      </c>
      <c r="L240" s="1">
        <v>0.19581136078391048</v>
      </c>
      <c r="M240" s="1">
        <v>61.241470759548868</v>
      </c>
      <c r="O240" s="1">
        <f t="shared" si="17"/>
        <v>21.5</v>
      </c>
      <c r="P240" s="1">
        <f t="shared" si="18"/>
        <v>1.4345662432151021</v>
      </c>
      <c r="Q240" s="1">
        <f t="shared" si="15"/>
        <v>0.18538857124867511</v>
      </c>
      <c r="R240" s="1">
        <f t="shared" si="16"/>
        <v>3.4368922349625089E-2</v>
      </c>
      <c r="S240" s="1">
        <f t="shared" si="19"/>
        <v>3.9858542818465148</v>
      </c>
    </row>
    <row r="241" spans="1:19" x14ac:dyDescent="0.3">
      <c r="A241" s="1">
        <v>21.6</v>
      </c>
      <c r="B241" s="1">
        <v>10</v>
      </c>
      <c r="C241" s="1">
        <v>7.6348308031746877</v>
      </c>
      <c r="D241" s="1">
        <v>5.5265156399873154</v>
      </c>
      <c r="E241" s="1">
        <v>3.736820890386328</v>
      </c>
      <c r="F241" s="1">
        <v>2.415260276327583</v>
      </c>
      <c r="G241" s="1">
        <v>1.5616139753041232</v>
      </c>
      <c r="H241" s="1">
        <v>1.9126522492706199</v>
      </c>
      <c r="I241" s="1">
        <v>4.3243726621013456</v>
      </c>
      <c r="J241" s="1">
        <v>1.4415658513268963</v>
      </c>
      <c r="K241" s="1">
        <v>7.0451846752132008E-2</v>
      </c>
      <c r="L241" s="1">
        <v>8.2454472332881723E-2</v>
      </c>
      <c r="M241" s="1">
        <v>62.475348673187767</v>
      </c>
      <c r="O241" s="1">
        <f t="shared" si="17"/>
        <v>21.6</v>
      </c>
      <c r="P241" s="1">
        <f t="shared" si="18"/>
        <v>1.5616139753041232</v>
      </c>
      <c r="Q241" s="1">
        <f t="shared" si="15"/>
        <v>7.0451846752132008E-2</v>
      </c>
      <c r="R241" s="1">
        <f t="shared" si="16"/>
        <v>4.9634627107858938E-3</v>
      </c>
      <c r="S241" s="1">
        <f t="shared" si="19"/>
        <v>1.5217598898460514</v>
      </c>
    </row>
    <row r="242" spans="1:19" x14ac:dyDescent="0.3">
      <c r="A242" s="1">
        <v>21.7</v>
      </c>
      <c r="B242" s="1">
        <v>10</v>
      </c>
      <c r="C242" s="1">
        <v>7.5789651994494482</v>
      </c>
      <c r="D242" s="1">
        <v>5.5800971723008175</v>
      </c>
      <c r="E242" s="1">
        <v>3.8757167526562895</v>
      </c>
      <c r="F242" s="1">
        <v>2.5588691964171013</v>
      </c>
      <c r="G242" s="1">
        <v>1.6605212074844546</v>
      </c>
      <c r="H242" s="1">
        <v>1.6085127656758191</v>
      </c>
      <c r="I242" s="1">
        <v>3.5575029219468943</v>
      </c>
      <c r="J242" s="1">
        <v>1.5565165109557555</v>
      </c>
      <c r="K242" s="1">
        <v>-4.5844724742319043E-2</v>
      </c>
      <c r="L242" s="1">
        <v>-3.4923763779505679E-2</v>
      </c>
      <c r="M242" s="1">
        <v>62.530141764413735</v>
      </c>
      <c r="O242" s="1">
        <f t="shared" si="17"/>
        <v>21.7</v>
      </c>
      <c r="P242" s="1">
        <f t="shared" si="18"/>
        <v>1.6605212074844546</v>
      </c>
      <c r="Q242" s="1">
        <f t="shared" si="15"/>
        <v>4.5844724742319043E-2</v>
      </c>
      <c r="R242" s="1">
        <f t="shared" si="16"/>
        <v>2.1017387866989999E-3</v>
      </c>
      <c r="S242" s="1">
        <f t="shared" si="19"/>
        <v>0.99483052690832319</v>
      </c>
    </row>
    <row r="243" spans="1:19" x14ac:dyDescent="0.3">
      <c r="A243" s="1">
        <v>21.8</v>
      </c>
      <c r="B243" s="1">
        <v>10</v>
      </c>
      <c r="C243" s="1">
        <v>7.4336525566487994</v>
      </c>
      <c r="D243" s="1">
        <v>5.5057819404888741</v>
      </c>
      <c r="E243" s="1">
        <v>3.8939789233062583</v>
      </c>
      <c r="F243" s="1">
        <v>2.6182717748635138</v>
      </c>
      <c r="G243" s="1">
        <v>1.7130591596189717</v>
      </c>
      <c r="H243" s="1">
        <v>1.3057393252551297</v>
      </c>
      <c r="I243" s="1">
        <v>2.862846420022561</v>
      </c>
      <c r="J243" s="1">
        <v>1.6453245980475963</v>
      </c>
      <c r="K243" s="1">
        <v>-0.13813644330987307</v>
      </c>
      <c r="L243" s="1">
        <v>-0.13054092999403499</v>
      </c>
      <c r="M243" s="1">
        <v>61.535776204838896</v>
      </c>
      <c r="O243" s="1">
        <f t="shared" si="17"/>
        <v>21.8</v>
      </c>
      <c r="P243" s="1">
        <f t="shared" si="18"/>
        <v>1.7130591596189717</v>
      </c>
      <c r="Q243" s="1">
        <f t="shared" si="15"/>
        <v>0.13813644330987307</v>
      </c>
      <c r="R243" s="1">
        <f t="shared" si="16"/>
        <v>1.9081676970301775E-2</v>
      </c>
      <c r="S243" s="1">
        <f t="shared" si="19"/>
        <v>3.0113744641552329</v>
      </c>
    </row>
    <row r="244" spans="1:19" x14ac:dyDescent="0.3">
      <c r="A244" s="1">
        <v>21.9</v>
      </c>
      <c r="B244" s="1">
        <v>10</v>
      </c>
      <c r="C244" s="1">
        <v>7.2259638551105301</v>
      </c>
      <c r="D244" s="1">
        <v>5.3408054425661655</v>
      </c>
      <c r="E244" s="1">
        <v>3.8195058391253012</v>
      </c>
      <c r="F244" s="1">
        <v>2.6048181765764711</v>
      </c>
      <c r="G244" s="1">
        <v>1.7194945385337439</v>
      </c>
      <c r="H244" s="1">
        <v>1.0678396535822832</v>
      </c>
      <c r="I244" s="1">
        <v>2.3743369715527503</v>
      </c>
      <c r="J244" s="1">
        <v>1.6939472310170596</v>
      </c>
      <c r="K244" s="1">
        <v>-0.19098548590102804</v>
      </c>
      <c r="L244" s="1">
        <v>-0.18761009433981091</v>
      </c>
      <c r="M244" s="1">
        <v>59.828680765300398</v>
      </c>
      <c r="O244" s="1">
        <f t="shared" si="17"/>
        <v>21.9</v>
      </c>
      <c r="P244" s="1">
        <f t="shared" si="18"/>
        <v>1.7194945385337439</v>
      </c>
      <c r="Q244" s="1">
        <f t="shared" si="15"/>
        <v>0.19098548590102804</v>
      </c>
      <c r="R244" s="1">
        <f t="shared" si="16"/>
        <v>3.6475455824851781E-2</v>
      </c>
      <c r="S244" s="1">
        <f t="shared" si="19"/>
        <v>4.1825821412325137</v>
      </c>
    </row>
    <row r="245" spans="1:19" x14ac:dyDescent="0.3">
      <c r="A245" s="1">
        <v>22</v>
      </c>
      <c r="B245" s="1">
        <v>10</v>
      </c>
      <c r="C245" s="1">
        <v>6.9914902633347165</v>
      </c>
      <c r="D245" s="1">
        <v>5.1273509188452033</v>
      </c>
      <c r="E245" s="1">
        <v>3.6895359065966762</v>
      </c>
      <c r="F245" s="1">
        <v>2.5435702537122689</v>
      </c>
      <c r="G245" s="1">
        <v>1.6931472839270016</v>
      </c>
      <c r="H245" s="1">
        <v>0.92788707952387384</v>
      </c>
      <c r="I245" s="1">
        <v>2.1365908492261156</v>
      </c>
      <c r="J245" s="1">
        <v>1.7027316286806105</v>
      </c>
      <c r="K245" s="1">
        <v>-0.20339409740780279</v>
      </c>
      <c r="L245" s="1">
        <v>-0.20374704049790315</v>
      </c>
      <c r="M245" s="1">
        <v>57.820137526779128</v>
      </c>
      <c r="O245" s="1">
        <f t="shared" si="17"/>
        <v>22</v>
      </c>
      <c r="P245" s="1">
        <f t="shared" si="18"/>
        <v>1.6931472839270016</v>
      </c>
      <c r="Q245" s="1">
        <f t="shared" si="15"/>
        <v>0.20339409740780279</v>
      </c>
      <c r="R245" s="1">
        <f t="shared" si="16"/>
        <v>4.1369158860334772E-2</v>
      </c>
      <c r="S245" s="1">
        <f t="shared" si="19"/>
        <v>4.4746701429716609</v>
      </c>
    </row>
    <row r="246" spans="1:19" x14ac:dyDescent="0.3">
      <c r="A246" s="1">
        <v>22.1</v>
      </c>
      <c r="B246" s="1">
        <v>10</v>
      </c>
      <c r="C246" s="1">
        <v>6.769585609459555</v>
      </c>
      <c r="D246" s="1">
        <v>4.9044090063106518</v>
      </c>
      <c r="E246" s="1">
        <v>3.5382635666221596</v>
      </c>
      <c r="F246" s="1">
        <v>2.4603479136835995</v>
      </c>
      <c r="G246" s="1">
        <v>1.6506769179921053</v>
      </c>
      <c r="H246" s="1">
        <v>0.88388080570327643</v>
      </c>
      <c r="I246" s="1">
        <v>2.1147098762935341</v>
      </c>
      <c r="J246" s="1">
        <v>1.6821435991478122</v>
      </c>
      <c r="K246" s="1">
        <v>-0.18513385914926259</v>
      </c>
      <c r="L246" s="1">
        <v>-0.18795427747540791</v>
      </c>
      <c r="M246" s="1">
        <v>55.866846228304219</v>
      </c>
      <c r="O246" s="1">
        <f t="shared" si="17"/>
        <v>22.1</v>
      </c>
      <c r="P246" s="1">
        <f t="shared" si="18"/>
        <v>1.6506769179921053</v>
      </c>
      <c r="Q246" s="1">
        <f t="shared" si="15"/>
        <v>0.18513385914926259</v>
      </c>
      <c r="R246" s="1">
        <f t="shared" si="16"/>
        <v>3.4274545803499E-2</v>
      </c>
      <c r="S246" s="1">
        <f t="shared" si="19"/>
        <v>4.0914582871987033</v>
      </c>
    </row>
    <row r="247" spans="1:19" x14ac:dyDescent="0.3">
      <c r="A247" s="1">
        <v>22.2</v>
      </c>
      <c r="B247" s="1">
        <v>10</v>
      </c>
      <c r="C247" s="1">
        <v>6.5935950206238925</v>
      </c>
      <c r="D247" s="1">
        <v>4.7019522200128385</v>
      </c>
      <c r="E247" s="1">
        <v>3.3902930099206028</v>
      </c>
      <c r="F247" s="1">
        <v>2.3741409811045666</v>
      </c>
      <c r="G247" s="1">
        <v>1.6052188190056835</v>
      </c>
      <c r="H247" s="1">
        <v>0.91117929625661198</v>
      </c>
      <c r="I247" s="1">
        <v>2.2352925250994198</v>
      </c>
      <c r="J247" s="1">
        <v>1.6456928709053555</v>
      </c>
      <c r="K247" s="1">
        <v>-0.14969842112156084</v>
      </c>
      <c r="L247" s="1">
        <v>-0.15365256939807079</v>
      </c>
      <c r="M247" s="1">
        <v>54.201596790277918</v>
      </c>
      <c r="O247" s="1">
        <f t="shared" si="17"/>
        <v>22.2</v>
      </c>
      <c r="P247" s="1">
        <f t="shared" si="18"/>
        <v>1.6052188190056835</v>
      </c>
      <c r="Q247" s="1">
        <f t="shared" si="15"/>
        <v>0.14969842112156084</v>
      </c>
      <c r="R247" s="1">
        <f t="shared" si="16"/>
        <v>2.2409617286288173E-2</v>
      </c>
      <c r="S247" s="1">
        <f t="shared" si="19"/>
        <v>3.3233049488986506</v>
      </c>
    </row>
    <row r="248" spans="1:19" x14ac:dyDescent="0.3">
      <c r="A248" s="1">
        <v>22.3</v>
      </c>
      <c r="B248" s="1">
        <v>10</v>
      </c>
      <c r="C248" s="1">
        <v>6.4820920205111889</v>
      </c>
      <c r="D248" s="1">
        <v>4.5390687270983232</v>
      </c>
      <c r="E248" s="1">
        <v>3.260073105928015</v>
      </c>
      <c r="F248" s="1">
        <v>2.2956340043823342</v>
      </c>
      <c r="G248" s="1">
        <v>1.5642695134944959</v>
      </c>
      <c r="H248" s="1">
        <v>0.97913848289335736</v>
      </c>
      <c r="I248" s="1">
        <v>2.4251423573180904</v>
      </c>
      <c r="J248" s="1">
        <v>1.6046832932033759</v>
      </c>
      <c r="K248" s="1">
        <v>-0.1087533468385642</v>
      </c>
      <c r="L248" s="1">
        <v>-0.11284697536313892</v>
      </c>
      <c r="M248" s="1">
        <v>52.929037920287335</v>
      </c>
      <c r="O248" s="1">
        <f t="shared" si="17"/>
        <v>22.3</v>
      </c>
      <c r="P248" s="1">
        <f t="shared" si="18"/>
        <v>1.5642695134944959</v>
      </c>
      <c r="Q248" s="1">
        <f t="shared" si="15"/>
        <v>0.1087533468385642</v>
      </c>
      <c r="R248" s="1">
        <f t="shared" si="16"/>
        <v>1.1827290448589043E-2</v>
      </c>
      <c r="S248" s="1">
        <f t="shared" si="19"/>
        <v>2.425199634499982</v>
      </c>
    </row>
    <row r="249" spans="1:19" x14ac:dyDescent="0.3">
      <c r="A249" s="1">
        <v>22.4</v>
      </c>
      <c r="B249" s="1">
        <v>10</v>
      </c>
      <c r="C249" s="1">
        <v>6.4366285267208774</v>
      </c>
      <c r="D249" s="1">
        <v>4.4249382929356846</v>
      </c>
      <c r="E249" s="1">
        <v>3.1546349377078369</v>
      </c>
      <c r="F249" s="1">
        <v>2.2292879796216476</v>
      </c>
      <c r="G249" s="1">
        <v>1.5306745137508595</v>
      </c>
      <c r="H249" s="1">
        <v>1.0624557730976616</v>
      </c>
      <c r="I249" s="1">
        <v>2.6314304494189265</v>
      </c>
      <c r="J249" s="1">
        <v>1.566216525393556</v>
      </c>
      <c r="K249" s="1">
        <v>-6.983099530577741E-2</v>
      </c>
      <c r="L249" s="1">
        <v>-7.3503935631676232E-2</v>
      </c>
      <c r="M249" s="1">
        <v>52.059243668809202</v>
      </c>
      <c r="O249" s="1">
        <f t="shared" si="17"/>
        <v>22.4</v>
      </c>
      <c r="P249" s="1">
        <f t="shared" si="18"/>
        <v>1.5306745137508595</v>
      </c>
      <c r="Q249" s="1">
        <f t="shared" si="15"/>
        <v>6.983099530577741E-2</v>
      </c>
      <c r="R249" s="1">
        <f t="shared" si="16"/>
        <v>4.8763679053955063E-3</v>
      </c>
      <c r="S249" s="1">
        <f t="shared" si="19"/>
        <v>1.564214294849414</v>
      </c>
    </row>
    <row r="250" spans="1:19" x14ac:dyDescent="0.3">
      <c r="A250" s="1">
        <v>22.5</v>
      </c>
      <c r="B250" s="1">
        <v>10</v>
      </c>
      <c r="C250" s="1">
        <v>6.4462012030461748</v>
      </c>
      <c r="D250" s="1">
        <v>4.3607743429339472</v>
      </c>
      <c r="E250" s="1">
        <v>3.0766690621518622</v>
      </c>
      <c r="F250" s="1">
        <v>2.1762191873567969</v>
      </c>
      <c r="G250" s="1">
        <v>1.504583629646093</v>
      </c>
      <c r="H250" s="1">
        <v>1.1451044133771626</v>
      </c>
      <c r="I250" s="1">
        <v>2.8246650265032618</v>
      </c>
      <c r="J250" s="1">
        <v>1.5335741082173937</v>
      </c>
      <c r="K250" s="1">
        <v>-3.6540395555456406E-2</v>
      </c>
      <c r="L250" s="1">
        <v>-3.9573913569952435E-2</v>
      </c>
      <c r="M250" s="1">
        <v>51.549371651838541</v>
      </c>
      <c r="O250" s="1">
        <f t="shared" si="17"/>
        <v>22.5</v>
      </c>
      <c r="P250" s="1">
        <f t="shared" si="18"/>
        <v>1.504583629646093</v>
      </c>
      <c r="Q250" s="1">
        <f t="shared" si="15"/>
        <v>3.6540395555456406E-2</v>
      </c>
      <c r="R250" s="1">
        <f t="shared" si="16"/>
        <v>1.3352005073492183E-3</v>
      </c>
      <c r="S250" s="1">
        <f t="shared" si="19"/>
        <v>0.82215889999776914</v>
      </c>
    </row>
    <row r="251" spans="1:19" x14ac:dyDescent="0.3">
      <c r="A251" s="1">
        <v>22.6</v>
      </c>
      <c r="B251" s="1">
        <v>10</v>
      </c>
      <c r="C251" s="1">
        <v>6.4943583754945333</v>
      </c>
      <c r="D251" s="1">
        <v>4.3419689965471502</v>
      </c>
      <c r="E251" s="1">
        <v>3.026460660813715</v>
      </c>
      <c r="F251" s="1">
        <v>2.1363309451245023</v>
      </c>
      <c r="G251" s="1">
        <v>1.4851245425825736</v>
      </c>
      <c r="H251" s="1">
        <v>1.2192273650605558</v>
      </c>
      <c r="I251" s="1">
        <v>2.9926292055889143</v>
      </c>
      <c r="J251" s="1">
        <v>1.5075670081540011</v>
      </c>
      <c r="K251" s="1">
        <v>-9.8744575810831847E-3</v>
      </c>
      <c r="L251" s="1">
        <v>-1.2245714210317392E-2</v>
      </c>
      <c r="M251" s="1">
        <v>51.336089757831203</v>
      </c>
      <c r="O251" s="1">
        <f t="shared" si="17"/>
        <v>22.6</v>
      </c>
      <c r="P251" s="1">
        <f t="shared" si="18"/>
        <v>1.4851245425825736</v>
      </c>
      <c r="Q251" s="1">
        <f t="shared" si="15"/>
        <v>9.8744575810831847E-3</v>
      </c>
      <c r="R251" s="1">
        <f t="shared" si="16"/>
        <v>9.7504912520611178E-5</v>
      </c>
      <c r="S251" s="1">
        <f t="shared" si="19"/>
        <v>0.22316274133247999</v>
      </c>
    </row>
    <row r="252" spans="1:19" x14ac:dyDescent="0.3">
      <c r="A252" s="1">
        <v>22.7</v>
      </c>
      <c r="B252" s="1">
        <v>10</v>
      </c>
      <c r="C252" s="1">
        <v>6.5649226042086442</v>
      </c>
      <c r="D252" s="1">
        <v>4.360316337923372</v>
      </c>
      <c r="E252" s="1">
        <v>3.0026853559266624</v>
      </c>
      <c r="F252" s="1">
        <v>2.1093259390093673</v>
      </c>
      <c r="G252" s="1">
        <v>1.4713965706497161</v>
      </c>
      <c r="H252" s="1">
        <v>1.2821097611048864</v>
      </c>
      <c r="I252" s="1">
        <v>3.1323817453860423</v>
      </c>
      <c r="J252" s="1">
        <v>1.4878645095953436</v>
      </c>
      <c r="K252" s="1">
        <v>1.0431697622401703E-2</v>
      </c>
      <c r="L252" s="1">
        <v>8.6703299750925389E-3</v>
      </c>
      <c r="M252" s="1">
        <v>51.354034615982258</v>
      </c>
      <c r="O252" s="1">
        <f t="shared" si="17"/>
        <v>22.7</v>
      </c>
      <c r="P252" s="1">
        <f t="shared" si="18"/>
        <v>1.4713965706497161</v>
      </c>
      <c r="Q252" s="1">
        <f t="shared" si="15"/>
        <v>1.0431697622401703E-2</v>
      </c>
      <c r="R252" s="1">
        <f t="shared" si="16"/>
        <v>1.0882031528522134E-4</v>
      </c>
      <c r="S252" s="1">
        <f t="shared" si="19"/>
        <v>0.23679953602851866</v>
      </c>
    </row>
    <row r="253" spans="1:19" x14ac:dyDescent="0.3">
      <c r="A253" s="1">
        <v>22.8</v>
      </c>
      <c r="B253" s="1">
        <v>10</v>
      </c>
      <c r="C253" s="1">
        <v>6.6448221330429487</v>
      </c>
      <c r="D253" s="1">
        <v>4.4060266840635176</v>
      </c>
      <c r="E253" s="1">
        <v>3.0026445812739735</v>
      </c>
      <c r="F253" s="1">
        <v>2.0948659487572781</v>
      </c>
      <c r="G253" s="1">
        <v>1.4628374155494155</v>
      </c>
      <c r="H253" s="1">
        <v>1.3333156395324379</v>
      </c>
      <c r="I253" s="1">
        <v>3.2440879467583437</v>
      </c>
      <c r="J253" s="1">
        <v>1.4738766149656812</v>
      </c>
      <c r="K253" s="1">
        <v>2.496707382542751E-2</v>
      </c>
      <c r="L253" s="1">
        <v>2.3758005497216406E-2</v>
      </c>
      <c r="M253" s="1">
        <v>51.542829458647049</v>
      </c>
      <c r="O253" s="1">
        <f t="shared" si="17"/>
        <v>22.8</v>
      </c>
      <c r="P253" s="1">
        <f t="shared" si="18"/>
        <v>1.4628374155494155</v>
      </c>
      <c r="Q253" s="1">
        <f t="shared" si="15"/>
        <v>2.496707382542751E-2</v>
      </c>
      <c r="R253" s="1">
        <f t="shared" si="16"/>
        <v>6.2335477540434751E-4</v>
      </c>
      <c r="S253" s="1">
        <f t="shared" si="19"/>
        <v>0.56924928321974722</v>
      </c>
    </row>
    <row r="254" spans="1:19" x14ac:dyDescent="0.3">
      <c r="A254" s="1">
        <v>22.9</v>
      </c>
      <c r="B254" s="1">
        <v>10</v>
      </c>
      <c r="C254" s="1">
        <v>6.7245914563507521</v>
      </c>
      <c r="D254" s="1">
        <v>4.4691914601940299</v>
      </c>
      <c r="E254" s="1">
        <v>3.0223979911746328</v>
      </c>
      <c r="F254" s="1">
        <v>2.092314514249491</v>
      </c>
      <c r="G254" s="1">
        <v>1.4591736882871713</v>
      </c>
      <c r="H254" s="1">
        <v>1.3728637920757509</v>
      </c>
      <c r="I254" s="1">
        <v>3.3277620025883401</v>
      </c>
      <c r="J254" s="1">
        <v>1.4651425230432933</v>
      </c>
      <c r="K254" s="1">
        <v>3.4211124073403543E-2</v>
      </c>
      <c r="L254" s="1">
        <v>3.3515041401935619E-2</v>
      </c>
      <c r="M254" s="1">
        <v>51.847560326621064</v>
      </c>
      <c r="O254" s="1">
        <f t="shared" si="17"/>
        <v>22.9</v>
      </c>
      <c r="P254" s="1">
        <f t="shared" si="18"/>
        <v>1.4591736882871713</v>
      </c>
      <c r="Q254" s="1">
        <f t="shared" ref="Q254:Q317" si="20">ABS(K254)</f>
        <v>3.4211124073403543E-2</v>
      </c>
      <c r="R254" s="1">
        <f t="shared" ref="R254:R317" si="21">K254^2</f>
        <v>1.1704010103658115E-3</v>
      </c>
      <c r="S254" s="1">
        <f t="shared" si="19"/>
        <v>0.78343474128094104</v>
      </c>
    </row>
    <row r="255" spans="1:19" x14ac:dyDescent="0.3">
      <c r="A255" s="1">
        <v>23</v>
      </c>
      <c r="B255" s="1">
        <v>10</v>
      </c>
      <c r="C255" s="1">
        <v>6.7977433832514311</v>
      </c>
      <c r="D255" s="1">
        <v>4.5406323584941264</v>
      </c>
      <c r="E255" s="1">
        <v>3.0569849157272841</v>
      </c>
      <c r="F255" s="1">
        <v>2.1004155886210745</v>
      </c>
      <c r="G255" s="1">
        <v>1.4601763086435773</v>
      </c>
      <c r="H255" s="1">
        <v>1.4005155780845191</v>
      </c>
      <c r="I255" s="1">
        <v>3.3825274201358515</v>
      </c>
      <c r="J255" s="1">
        <v>1.461354611487079</v>
      </c>
      <c r="K255" s="1">
        <v>3.8481115951531475E-2</v>
      </c>
      <c r="L255" s="1">
        <v>3.8270030209283323E-2</v>
      </c>
      <c r="M255" s="1">
        <v>52.217147242613727</v>
      </c>
      <c r="O255" s="1">
        <f t="shared" si="17"/>
        <v>23</v>
      </c>
      <c r="P255" s="1">
        <f t="shared" si="18"/>
        <v>1.4601763086435773</v>
      </c>
      <c r="Q255" s="1">
        <f t="shared" si="20"/>
        <v>3.8481115951531475E-2</v>
      </c>
      <c r="R255" s="1">
        <f t="shared" si="21"/>
        <v>1.4807962848752102E-3</v>
      </c>
      <c r="S255" s="1">
        <f t="shared" si="19"/>
        <v>0.88506566688522392</v>
      </c>
    </row>
    <row r="256" spans="1:19" x14ac:dyDescent="0.3">
      <c r="A256" s="1">
        <v>23.1</v>
      </c>
      <c r="B256" s="1">
        <v>10</v>
      </c>
      <c r="C256" s="1">
        <v>6.8599422506713754</v>
      </c>
      <c r="D256" s="1">
        <v>4.6123281531284785</v>
      </c>
      <c r="E256" s="1">
        <v>3.100781503079185</v>
      </c>
      <c r="F256" s="1">
        <v>2.1171178614609789</v>
      </c>
      <c r="G256" s="1">
        <v>1.465395530586578</v>
      </c>
      <c r="H256" s="1">
        <v>1.4158697980578179</v>
      </c>
      <c r="I256" s="1">
        <v>3.4074461019189388</v>
      </c>
      <c r="J256" s="1">
        <v>1.4621923131260628</v>
      </c>
      <c r="K256" s="1">
        <v>3.8086806035787069E-2</v>
      </c>
      <c r="L256" s="1">
        <v>3.8324051998885E-2</v>
      </c>
      <c r="M256" s="1">
        <v>52.603472562094304</v>
      </c>
      <c r="O256" s="1">
        <f t="shared" si="17"/>
        <v>23.1</v>
      </c>
      <c r="P256" s="1">
        <f t="shared" si="18"/>
        <v>1.465395530586578</v>
      </c>
      <c r="Q256" s="1">
        <f t="shared" si="20"/>
        <v>3.8086806035787069E-2</v>
      </c>
      <c r="R256" s="1">
        <f t="shared" si="21"/>
        <v>1.4506047940076663E-3</v>
      </c>
      <c r="S256" s="1">
        <f t="shared" si="19"/>
        <v>0.87980521942668133</v>
      </c>
    </row>
    <row r="257" spans="1:19" x14ac:dyDescent="0.3">
      <c r="A257" s="1">
        <v>23.2</v>
      </c>
      <c r="B257" s="1">
        <v>10</v>
      </c>
      <c r="C257" s="1">
        <v>6.9084152316480818</v>
      </c>
      <c r="D257" s="1">
        <v>4.6776609545109658</v>
      </c>
      <c r="E257" s="1">
        <v>3.147987148615822</v>
      </c>
      <c r="F257" s="1">
        <v>2.1396348921720301</v>
      </c>
      <c r="G257" s="1">
        <v>1.4739933664630438</v>
      </c>
      <c r="H257" s="1">
        <v>1.4188584097097539</v>
      </c>
      <c r="I257" s="1">
        <v>3.4029215180405079</v>
      </c>
      <c r="J257" s="1">
        <v>1.4671206327524675</v>
      </c>
      <c r="K257" s="1">
        <v>3.3534196803602034E-2</v>
      </c>
      <c r="L257" s="1">
        <v>3.4155538759604198E-2</v>
      </c>
      <c r="M257" s="1">
        <v>52.962441219840365</v>
      </c>
      <c r="O257" s="1">
        <f t="shared" si="17"/>
        <v>23.2</v>
      </c>
      <c r="P257" s="1">
        <f t="shared" si="18"/>
        <v>1.4739933664630438</v>
      </c>
      <c r="Q257" s="1">
        <f t="shared" si="20"/>
        <v>3.3534196803602034E-2</v>
      </c>
      <c r="R257" s="1">
        <f t="shared" si="21"/>
        <v>1.124542355262713E-3</v>
      </c>
      <c r="S257" s="1">
        <f t="shared" si="19"/>
        <v>0.77799336584356715</v>
      </c>
    </row>
    <row r="258" spans="1:19" x14ac:dyDescent="0.3">
      <c r="A258" s="1">
        <v>23.3</v>
      </c>
      <c r="B258" s="1">
        <v>10</v>
      </c>
      <c r="C258" s="1">
        <v>6.941673714332607</v>
      </c>
      <c r="D258" s="1">
        <v>4.7316208986270851</v>
      </c>
      <c r="E258" s="1">
        <v>3.1931933419327847</v>
      </c>
      <c r="F258" s="1">
        <v>2.1647388962883065</v>
      </c>
      <c r="G258" s="1">
        <v>1.4847347035349059</v>
      </c>
      <c r="H258" s="1">
        <v>1.4102742483602255</v>
      </c>
      <c r="I258" s="1">
        <v>3.3718607757867778</v>
      </c>
      <c r="J258" s="1">
        <v>1.4752643471865712</v>
      </c>
      <c r="K258" s="1">
        <v>2.5662443461060613E-2</v>
      </c>
      <c r="L258" s="1">
        <v>2.6567647032545549E-2</v>
      </c>
      <c r="M258" s="1">
        <v>53.256786019589875</v>
      </c>
      <c r="O258" s="1">
        <f t="shared" si="17"/>
        <v>23.3</v>
      </c>
      <c r="P258" s="1">
        <f t="shared" si="18"/>
        <v>1.4847347035349059</v>
      </c>
      <c r="Q258" s="1">
        <f t="shared" si="20"/>
        <v>2.5662443461060613E-2</v>
      </c>
      <c r="R258" s="1">
        <f t="shared" si="21"/>
        <v>6.585610043921326E-4</v>
      </c>
      <c r="S258" s="1">
        <f t="shared" si="19"/>
        <v>0.59793493264271236</v>
      </c>
    </row>
    <row r="259" spans="1:19" x14ac:dyDescent="0.3">
      <c r="A259" s="1">
        <v>23.4</v>
      </c>
      <c r="B259" s="1">
        <v>10</v>
      </c>
      <c r="C259" s="1">
        <v>6.959439819318594</v>
      </c>
      <c r="D259" s="1">
        <v>4.7709814487740161</v>
      </c>
      <c r="E259" s="1">
        <v>3.2319424968321018</v>
      </c>
      <c r="F259" s="1">
        <v>2.189209620302365</v>
      </c>
      <c r="G259" s="1">
        <v>1.4961385874234356</v>
      </c>
      <c r="H259" s="1">
        <v>1.3920615360786663</v>
      </c>
      <c r="I259" s="1">
        <v>3.3200627585082749</v>
      </c>
      <c r="J259" s="1">
        <v>1.4854158888883535</v>
      </c>
      <c r="K259" s="1">
        <v>1.5650310607870477E-2</v>
      </c>
      <c r="L259" s="1">
        <v>1.670899630592837E-2</v>
      </c>
      <c r="M259" s="1">
        <v>53.459553644663266</v>
      </c>
      <c r="O259" s="1">
        <f t="shared" si="17"/>
        <v>23.4</v>
      </c>
      <c r="P259" s="1">
        <f t="shared" si="18"/>
        <v>1.4961385874234356</v>
      </c>
      <c r="Q259" s="1">
        <f t="shared" si="20"/>
        <v>1.5650310607870477E-2</v>
      </c>
      <c r="R259" s="1">
        <f t="shared" si="21"/>
        <v>2.4493222212282318E-4</v>
      </c>
      <c r="S259" s="1">
        <f t="shared" si="19"/>
        <v>0.36621726822416911</v>
      </c>
    </row>
    <row r="260" spans="1:19" x14ac:dyDescent="0.3">
      <c r="A260" s="1">
        <v>23.5</v>
      </c>
      <c r="B260" s="1">
        <v>10</v>
      </c>
      <c r="C260" s="1">
        <v>6.9626308815229381</v>
      </c>
      <c r="D260" s="1">
        <v>4.7943830378740371</v>
      </c>
      <c r="E260" s="1">
        <v>3.2611596577753037</v>
      </c>
      <c r="F260" s="1">
        <v>2.210308392333757</v>
      </c>
      <c r="G260" s="1">
        <v>1.5067330121026543</v>
      </c>
      <c r="H260" s="1">
        <v>1.3672355643508585</v>
      </c>
      <c r="I260" s="1">
        <v>3.2556536281859612</v>
      </c>
      <c r="J260" s="1">
        <v>1.496177264280721</v>
      </c>
      <c r="K260" s="1">
        <v>4.8860750611610104E-3</v>
      </c>
      <c r="L260" s="1">
        <v>5.9558810848137078E-3</v>
      </c>
      <c r="M260" s="1">
        <v>53.556885480277238</v>
      </c>
      <c r="O260" s="1">
        <f t="shared" si="17"/>
        <v>23.5</v>
      </c>
      <c r="P260" s="1">
        <f t="shared" si="18"/>
        <v>1.5067330121026543</v>
      </c>
      <c r="Q260" s="1">
        <f t="shared" si="20"/>
        <v>4.8860750611610104E-3</v>
      </c>
      <c r="R260" s="1">
        <f t="shared" si="21"/>
        <v>2.3873729503299572E-5</v>
      </c>
      <c r="S260" s="1">
        <f t="shared" si="19"/>
        <v>0.11482276393728374</v>
      </c>
    </row>
    <row r="261" spans="1:19" x14ac:dyDescent="0.3">
      <c r="A261" s="1">
        <v>23.6</v>
      </c>
      <c r="B261" s="1">
        <v>10</v>
      </c>
      <c r="C261" s="1">
        <v>6.9532822254495947</v>
      </c>
      <c r="D261" s="1">
        <v>4.8022560547798632</v>
      </c>
      <c r="E261" s="1">
        <v>3.2793594945443174</v>
      </c>
      <c r="F261" s="1">
        <v>2.2261415707359795</v>
      </c>
      <c r="G261" s="1">
        <v>1.5153199208631063</v>
      </c>
      <c r="H261" s="1">
        <v>1.3394513410131783</v>
      </c>
      <c r="I261" s="1">
        <v>3.1877631504566648</v>
      </c>
      <c r="J261" s="1">
        <v>1.5061845907425528</v>
      </c>
      <c r="K261" s="1">
        <v>-5.2521342084870248E-3</v>
      </c>
      <c r="L261" s="1">
        <v>-4.3016958529424887E-3</v>
      </c>
      <c r="M261" s="1">
        <v>53.548948454833976</v>
      </c>
      <c r="O261" s="1">
        <f t="shared" si="17"/>
        <v>23.6</v>
      </c>
      <c r="P261" s="1">
        <f t="shared" si="18"/>
        <v>1.5153199208631063</v>
      </c>
      <c r="Q261" s="1">
        <f t="shared" si="20"/>
        <v>5.2521342084870248E-3</v>
      </c>
      <c r="R261" s="1">
        <f t="shared" si="21"/>
        <v>2.7584913743959629E-5</v>
      </c>
      <c r="S261" s="1">
        <f t="shared" si="19"/>
        <v>0.1239503673202938</v>
      </c>
    </row>
    <row r="262" spans="1:19" x14ac:dyDescent="0.3">
      <c r="A262" s="1">
        <v>23.7</v>
      </c>
      <c r="B262" s="1">
        <v>10</v>
      </c>
      <c r="C262" s="1">
        <v>6.9343423729216802</v>
      </c>
      <c r="D262" s="1">
        <v>4.7965550041062226</v>
      </c>
      <c r="E262" s="1">
        <v>3.2865912545589659</v>
      </c>
      <c r="F262" s="1">
        <v>2.2358229777652414</v>
      </c>
      <c r="G262" s="1">
        <v>1.5211604380422172</v>
      </c>
      <c r="H262" s="1">
        <v>1.3123730568425271</v>
      </c>
      <c r="I262" s="1">
        <v>3.1249096988609102</v>
      </c>
      <c r="J262" s="1">
        <v>1.514335288390128</v>
      </c>
      <c r="K262" s="1">
        <v>-1.36269607605759E-2</v>
      </c>
      <c r="L262" s="1">
        <v>-1.2893294861326952E-2</v>
      </c>
      <c r="M262" s="1">
        <v>53.448539715163413</v>
      </c>
      <c r="O262" s="1">
        <f t="shared" si="17"/>
        <v>23.7</v>
      </c>
      <c r="P262" s="1">
        <f t="shared" si="18"/>
        <v>1.5211604380422172</v>
      </c>
      <c r="Q262" s="1">
        <f t="shared" si="20"/>
        <v>1.36269607605759E-2</v>
      </c>
      <c r="R262" s="1">
        <f t="shared" si="21"/>
        <v>1.8569405957027531E-4</v>
      </c>
      <c r="S262" s="1">
        <f t="shared" si="19"/>
        <v>0.32295897002564883</v>
      </c>
    </row>
    <row r="263" spans="1:19" x14ac:dyDescent="0.3">
      <c r="A263" s="1">
        <v>23.8</v>
      </c>
      <c r="B263" s="1">
        <v>10</v>
      </c>
      <c r="C263" s="1">
        <v>6.9093329760550688</v>
      </c>
      <c r="D263" s="1">
        <v>4.7803321385890891</v>
      </c>
      <c r="E263" s="1">
        <v>3.2841579176418501</v>
      </c>
      <c r="F263" s="1">
        <v>2.2394202868533659</v>
      </c>
      <c r="G263" s="1">
        <v>1.5240314940082511</v>
      </c>
      <c r="H263" s="1">
        <v>1.2890581599832756</v>
      </c>
      <c r="I263" s="1">
        <v>3.0736266273826427</v>
      </c>
      <c r="J263" s="1">
        <v>1.5199442142129342</v>
      </c>
      <c r="K263" s="1">
        <v>-1.9507516037524871E-2</v>
      </c>
      <c r="L263" s="1">
        <v>-1.9042860722758403E-2</v>
      </c>
      <c r="M263" s="1">
        <v>53.277689795613327</v>
      </c>
      <c r="O263" s="1">
        <f t="shared" si="17"/>
        <v>23.8</v>
      </c>
      <c r="P263" s="1">
        <f t="shared" si="18"/>
        <v>1.5240314940082511</v>
      </c>
      <c r="Q263" s="1">
        <f t="shared" si="20"/>
        <v>1.9507516037524871E-2</v>
      </c>
      <c r="R263" s="1">
        <f t="shared" si="21"/>
        <v>3.8054318195429007E-4</v>
      </c>
      <c r="S263" s="1">
        <f t="shared" si="19"/>
        <v>0.46427888169309195</v>
      </c>
    </row>
    <row r="264" spans="1:19" x14ac:dyDescent="0.3">
      <c r="A264" s="1">
        <v>23.9</v>
      </c>
      <c r="B264" s="1">
        <v>10</v>
      </c>
      <c r="C264" s="1">
        <v>6.881917145979056</v>
      </c>
      <c r="D264" s="1">
        <v>4.757223138784652</v>
      </c>
      <c r="E264" s="1">
        <v>3.2741999619007047</v>
      </c>
      <c r="F264" s="1">
        <v>2.2377393657082756</v>
      </c>
      <c r="G264" s="1">
        <v>1.5241599431653463</v>
      </c>
      <c r="H264" s="1">
        <v>1.2715392500973957</v>
      </c>
      <c r="I264" s="1">
        <v>3.0377038011521851</v>
      </c>
      <c r="J264" s="1">
        <v>1.5227905067191072</v>
      </c>
      <c r="K264" s="1">
        <v>-2.2627569533607117E-2</v>
      </c>
      <c r="L264" s="1">
        <v>-2.2438288058785671E-2</v>
      </c>
      <c r="M264" s="1">
        <v>53.06318349438147</v>
      </c>
      <c r="O264" s="1">
        <f t="shared" si="17"/>
        <v>23.9</v>
      </c>
      <c r="P264" s="1">
        <f t="shared" si="18"/>
        <v>1.5241599431653463</v>
      </c>
      <c r="Q264" s="1">
        <f t="shared" si="20"/>
        <v>2.2627569533607117E-2</v>
      </c>
      <c r="R264" s="1">
        <f t="shared" si="21"/>
        <v>5.1200690299822499E-4</v>
      </c>
      <c r="S264" s="1">
        <f t="shared" si="19"/>
        <v>0.54079891185321005</v>
      </c>
    </row>
    <row r="265" spans="1:19" x14ac:dyDescent="0.3">
      <c r="A265" s="1">
        <v>24</v>
      </c>
      <c r="B265" s="1">
        <v>10</v>
      </c>
      <c r="C265" s="1">
        <v>6.8554548229541821</v>
      </c>
      <c r="D265" s="1">
        <v>4.730934272402104</v>
      </c>
      <c r="E265" s="1">
        <v>3.2592499357050491</v>
      </c>
      <c r="F265" s="1">
        <v>2.2320350711095278</v>
      </c>
      <c r="G265" s="1">
        <v>1.5220804816001268</v>
      </c>
      <c r="H265" s="1">
        <v>1.2606886899553178</v>
      </c>
      <c r="I265" s="1">
        <v>3.0181389107169587</v>
      </c>
      <c r="J265" s="1">
        <v>1.5230612391804477</v>
      </c>
      <c r="K265" s="1">
        <v>-2.3138174118659371E-2</v>
      </c>
      <c r="L265" s="1">
        <v>-2.3193395022475641E-2</v>
      </c>
      <c r="M265" s="1">
        <v>52.832097922276603</v>
      </c>
      <c r="O265" s="1">
        <f t="shared" si="17"/>
        <v>24</v>
      </c>
      <c r="P265" s="1">
        <f t="shared" si="18"/>
        <v>1.5220804816001268</v>
      </c>
      <c r="Q265" s="1">
        <f t="shared" si="20"/>
        <v>2.3138174118659371E-2</v>
      </c>
      <c r="R265" s="1">
        <f t="shared" si="21"/>
        <v>5.3537510154539833E-4</v>
      </c>
      <c r="S265" s="1">
        <f t="shared" si="19"/>
        <v>0.55531617884782492</v>
      </c>
    </row>
    <row r="266" spans="1:19" x14ac:dyDescent="0.3">
      <c r="A266" s="1">
        <v>24.1</v>
      </c>
      <c r="B266" s="1">
        <v>10</v>
      </c>
      <c r="C266" s="1">
        <v>6.8326329036396221</v>
      </c>
      <c r="D266" s="1">
        <v>4.7048092102038881</v>
      </c>
      <c r="E266" s="1">
        <v>3.2418437019308626</v>
      </c>
      <c r="F266" s="1">
        <v>2.2237315448758719</v>
      </c>
      <c r="G266" s="1">
        <v>1.5184747730029446</v>
      </c>
      <c r="H266" s="1">
        <v>1.2563406056305231</v>
      </c>
      <c r="I266" s="1">
        <v>3.013642460790884</v>
      </c>
      <c r="J266" s="1">
        <v>1.5212296942773589</v>
      </c>
      <c r="K266" s="1">
        <v>-2.1490340492614335E-2</v>
      </c>
      <c r="L266" s="1">
        <v>-2.1735484311241615E-2</v>
      </c>
      <c r="M266" s="1">
        <v>52.608236668153893</v>
      </c>
      <c r="O266" s="1">
        <f t="shared" si="17"/>
        <v>24.1</v>
      </c>
      <c r="P266" s="1">
        <f t="shared" si="18"/>
        <v>1.5184747730029446</v>
      </c>
      <c r="Q266" s="1">
        <f t="shared" si="20"/>
        <v>2.1490340492614335E-2</v>
      </c>
      <c r="R266" s="1">
        <f t="shared" si="21"/>
        <v>4.6183473448849931E-4</v>
      </c>
      <c r="S266" s="1">
        <f t="shared" si="19"/>
        <v>0.51791720587200551</v>
      </c>
    </row>
    <row r="267" spans="1:19" x14ac:dyDescent="0.3">
      <c r="A267" s="1">
        <v>24.2</v>
      </c>
      <c r="B267" s="1">
        <v>10</v>
      </c>
      <c r="C267" s="1">
        <v>6.8152376411190074</v>
      </c>
      <c r="D267" s="1">
        <v>4.6815243819941736</v>
      </c>
      <c r="E267" s="1">
        <v>3.2242351590672453</v>
      </c>
      <c r="F267" s="1">
        <v>2.2142041582869409</v>
      </c>
      <c r="G267" s="1">
        <v>1.5140356219895479</v>
      </c>
      <c r="H267" s="1">
        <v>1.2575728323117255</v>
      </c>
      <c r="I267" s="1">
        <v>3.0214175709537732</v>
      </c>
      <c r="J267" s="1">
        <v>1.517915095917924</v>
      </c>
      <c r="K267" s="1">
        <v>-1.8294698975805938E-2</v>
      </c>
      <c r="L267" s="1">
        <v>-1.8665325871893623E-2</v>
      </c>
      <c r="M267" s="1">
        <v>52.409901300270995</v>
      </c>
      <c r="O267" s="1">
        <f t="shared" si="17"/>
        <v>24.2</v>
      </c>
      <c r="P267" s="1">
        <f t="shared" si="18"/>
        <v>1.5140356219895479</v>
      </c>
      <c r="Q267" s="1">
        <f t="shared" si="20"/>
        <v>1.8294698975805938E-2</v>
      </c>
      <c r="R267" s="1">
        <f t="shared" si="21"/>
        <v>3.3469601061535484E-4</v>
      </c>
      <c r="S267" s="1">
        <f t="shared" si="19"/>
        <v>0.44273171521450366</v>
      </c>
    </row>
    <row r="268" spans="1:19" x14ac:dyDescent="0.3">
      <c r="A268" s="1">
        <v>24.3</v>
      </c>
      <c r="B268" s="1">
        <v>10</v>
      </c>
      <c r="C268" s="1">
        <v>6.8040956600521429</v>
      </c>
      <c r="D268" s="1">
        <v>4.6629281122819091</v>
      </c>
      <c r="E268" s="1">
        <v>3.2082233097462844</v>
      </c>
      <c r="F268" s="1">
        <v>2.2046396438887661</v>
      </c>
      <c r="G268" s="1">
        <v>1.5093763257554462</v>
      </c>
      <c r="H268" s="1">
        <v>1.2630356583431304</v>
      </c>
      <c r="I268" s="1">
        <v>3.0379504367009877</v>
      </c>
      <c r="J268" s="1">
        <v>1.5137605394352704</v>
      </c>
      <c r="K268" s="1">
        <v>-1.4196468665847116E-2</v>
      </c>
      <c r="L268" s="1">
        <v>-1.4629365795247651E-2</v>
      </c>
      <c r="M268" s="1">
        <v>52.249006744984051</v>
      </c>
      <c r="O268" s="1">
        <f t="shared" si="17"/>
        <v>24.3</v>
      </c>
      <c r="P268" s="1">
        <f t="shared" si="18"/>
        <v>1.5093763257554462</v>
      </c>
      <c r="Q268" s="1">
        <f t="shared" si="20"/>
        <v>1.4196468665847116E-2</v>
      </c>
      <c r="R268" s="1">
        <f t="shared" si="21"/>
        <v>2.0153972258037898E-4</v>
      </c>
      <c r="S268" s="1">
        <f t="shared" si="19"/>
        <v>0.34497418858008494</v>
      </c>
    </row>
    <row r="269" spans="1:19" x14ac:dyDescent="0.3">
      <c r="A269" s="1">
        <v>24.4</v>
      </c>
      <c r="B269" s="1">
        <v>10</v>
      </c>
      <c r="C269" s="1">
        <v>6.7991653156173602</v>
      </c>
      <c r="D269" s="1">
        <v>4.6500113825882963</v>
      </c>
      <c r="E269" s="1">
        <v>3.1950760232149551</v>
      </c>
      <c r="F269" s="1">
        <v>2.1959654267924291</v>
      </c>
      <c r="G269" s="1">
        <v>1.5049847560439809</v>
      </c>
      <c r="H269" s="1">
        <v>1.2712418051843803</v>
      </c>
      <c r="I269" s="1">
        <v>3.0596440817526536</v>
      </c>
      <c r="J269" s="1">
        <v>1.5093474355500611</v>
      </c>
      <c r="K269" s="1">
        <v>-9.7859475272141783E-3</v>
      </c>
      <c r="L269" s="1">
        <v>-1.0226286689743125E-2</v>
      </c>
      <c r="M269" s="1">
        <v>52.131260447105198</v>
      </c>
      <c r="O269" s="1">
        <f t="shared" si="17"/>
        <v>24.4</v>
      </c>
      <c r="P269" s="1">
        <f t="shared" si="18"/>
        <v>1.5049847560439809</v>
      </c>
      <c r="Q269" s="1">
        <f t="shared" si="20"/>
        <v>9.7859475272141783E-3</v>
      </c>
      <c r="R269" s="1">
        <f t="shared" si="21"/>
        <v>9.5764769005389288E-5</v>
      </c>
      <c r="S269" s="1">
        <f t="shared" si="19"/>
        <v>0.23877711966402593</v>
      </c>
    </row>
    <row r="270" spans="1:19" x14ac:dyDescent="0.3">
      <c r="A270" s="1">
        <v>24.5</v>
      </c>
      <c r="B270" s="1">
        <v>10</v>
      </c>
      <c r="C270" s="1">
        <v>6.7997292667427374</v>
      </c>
      <c r="D270" s="1">
        <v>4.6429815203851037</v>
      </c>
      <c r="E270" s="1">
        <v>3.1855257346180874</v>
      </c>
      <c r="F270" s="1">
        <v>2.188828269246089</v>
      </c>
      <c r="G270" s="1">
        <v>1.5012104817513858</v>
      </c>
      <c r="H270" s="1">
        <v>1.2807761702492495</v>
      </c>
      <c r="I270" s="1">
        <v>3.0832383017449998</v>
      </c>
      <c r="J270" s="1">
        <v>1.5051480823458274</v>
      </c>
      <c r="K270" s="1">
        <v>-5.5475407165588297E-3</v>
      </c>
      <c r="L270" s="1">
        <v>-5.9524100425309978E-3</v>
      </c>
      <c r="M270" s="1">
        <v>52.057021601080024</v>
      </c>
      <c r="O270" s="1">
        <f t="shared" si="17"/>
        <v>24.5</v>
      </c>
      <c r="P270" s="1">
        <f t="shared" si="18"/>
        <v>1.5012104817513858</v>
      </c>
      <c r="Q270" s="1">
        <f t="shared" si="20"/>
        <v>5.5475407165588297E-3</v>
      </c>
      <c r="R270" s="1">
        <f t="shared" si="21"/>
        <v>3.0775208001878053E-5</v>
      </c>
      <c r="S270" s="1">
        <f t="shared" si="19"/>
        <v>0.13591474755569133</v>
      </c>
    </row>
    <row r="271" spans="1:19" x14ac:dyDescent="0.3">
      <c r="A271" s="1">
        <v>24.6</v>
      </c>
      <c r="B271" s="1">
        <v>10</v>
      </c>
      <c r="C271" s="1">
        <v>6.8046299692096373</v>
      </c>
      <c r="D271" s="1">
        <v>4.6414040289534286</v>
      </c>
      <c r="E271" s="1">
        <v>3.179813819815049</v>
      </c>
      <c r="F271" s="1">
        <v>2.1836029241890738</v>
      </c>
      <c r="G271" s="1">
        <v>1.4982710029934989</v>
      </c>
      <c r="H271" s="1">
        <v>1.290421851343758</v>
      </c>
      <c r="I271" s="1">
        <v>3.1060374711732099</v>
      </c>
      <c r="J271" s="1">
        <v>1.5015081205757628</v>
      </c>
      <c r="K271" s="1">
        <v>-1.8397240181666776E-3</v>
      </c>
      <c r="L271" s="1">
        <v>-2.1790536933323779E-3</v>
      </c>
      <c r="M271" s="1">
        <v>52.022491309920696</v>
      </c>
      <c r="O271" s="1">
        <f t="shared" si="17"/>
        <v>24.6</v>
      </c>
      <c r="P271" s="1">
        <f t="shared" si="18"/>
        <v>1.4982710029934989</v>
      </c>
      <c r="Q271" s="1">
        <f t="shared" si="20"/>
        <v>1.8397240181666776E-3</v>
      </c>
      <c r="R271" s="1">
        <f t="shared" si="21"/>
        <v>3.3845844630193461E-6</v>
      </c>
      <c r="S271" s="1">
        <f t="shared" si="19"/>
        <v>4.5257210846900271E-2</v>
      </c>
    </row>
    <row r="272" spans="1:19" x14ac:dyDescent="0.3">
      <c r="A272" s="1">
        <v>24.7</v>
      </c>
      <c r="B272" s="1">
        <v>10</v>
      </c>
      <c r="C272" s="1">
        <v>6.8124991434985294</v>
      </c>
      <c r="D272" s="1">
        <v>4.6443793388794381</v>
      </c>
      <c r="E272" s="1">
        <v>3.1777660522334985</v>
      </c>
      <c r="F272" s="1">
        <v>2.1804175767680394</v>
      </c>
      <c r="G272" s="1">
        <v>1.4962663865817705</v>
      </c>
      <c r="H272" s="1">
        <v>1.299220437946172</v>
      </c>
      <c r="I272" s="1">
        <v>3.126002363870203</v>
      </c>
      <c r="J272" s="1">
        <v>1.4986478611783864</v>
      </c>
      <c r="K272" s="1">
        <v>1.1050518884327951E-3</v>
      </c>
      <c r="L272" s="1">
        <v>8.4908296328833899E-4</v>
      </c>
      <c r="M272" s="1">
        <v>52.020984491514099</v>
      </c>
      <c r="O272" s="1">
        <f t="shared" si="17"/>
        <v>24.7</v>
      </c>
      <c r="P272" s="1">
        <f t="shared" si="18"/>
        <v>1.4962663865817705</v>
      </c>
      <c r="Q272" s="1">
        <f t="shared" si="20"/>
        <v>1.1050518884327951E-3</v>
      </c>
      <c r="R272" s="1">
        <f t="shared" si="21"/>
        <v>1.2211396761288866E-6</v>
      </c>
      <c r="S272" s="1">
        <f t="shared" si="19"/>
        <v>2.7294781644290039E-2</v>
      </c>
    </row>
    <row r="273" spans="1:19" x14ac:dyDescent="0.3">
      <c r="A273" s="1">
        <v>24.8</v>
      </c>
      <c r="B273" s="1">
        <v>10</v>
      </c>
      <c r="C273" s="1">
        <v>6.8219506525275397</v>
      </c>
      <c r="D273" s="1">
        <v>4.6507271870992444</v>
      </c>
      <c r="E273" s="1">
        <v>3.1788868417628007</v>
      </c>
      <c r="F273" s="1">
        <v>2.1791893294734113</v>
      </c>
      <c r="G273" s="1">
        <v>1.4951964954506827</v>
      </c>
      <c r="H273" s="1">
        <v>1.3064899180776115</v>
      </c>
      <c r="I273" s="1">
        <v>3.1417616735285363</v>
      </c>
      <c r="J273" s="1">
        <v>1.4966733744298015</v>
      </c>
      <c r="K273" s="1">
        <v>3.1699404063236791E-3</v>
      </c>
      <c r="L273" s="1">
        <v>3.0042240697516487E-3</v>
      </c>
      <c r="M273" s="1">
        <v>52.04413850511596</v>
      </c>
      <c r="O273" s="1">
        <f t="shared" si="17"/>
        <v>24.8</v>
      </c>
      <c r="P273" s="1">
        <f t="shared" si="18"/>
        <v>1.4951964954506827</v>
      </c>
      <c r="Q273" s="1">
        <f t="shared" si="20"/>
        <v>3.1699404063236791E-3</v>
      </c>
      <c r="R273" s="1">
        <f t="shared" si="21"/>
        <v>1.0048522179643532E-5</v>
      </c>
      <c r="S273" s="1">
        <f t="shared" si="19"/>
        <v>7.8614522076827245E-2</v>
      </c>
    </row>
    <row r="274" spans="1:19" x14ac:dyDescent="0.3">
      <c r="A274" s="1">
        <v>24.9</v>
      </c>
      <c r="B274" s="1">
        <v>10</v>
      </c>
      <c r="C274" s="1">
        <v>6.8317243302876953</v>
      </c>
      <c r="D274" s="1">
        <v>4.6591587668461552</v>
      </c>
      <c r="E274" s="1">
        <v>3.1824630754412659</v>
      </c>
      <c r="F274" s="1">
        <v>2.1796671090517377</v>
      </c>
      <c r="G274" s="1">
        <v>1.4949790534071175</v>
      </c>
      <c r="H274" s="1">
        <v>1.3118187804160493</v>
      </c>
      <c r="I274" s="1">
        <v>3.1525807970280169</v>
      </c>
      <c r="J274" s="1">
        <v>1.4955918851043446</v>
      </c>
      <c r="K274" s="1">
        <v>4.3385914545392978E-3</v>
      </c>
      <c r="L274" s="1">
        <v>4.2607207213298803E-3</v>
      </c>
      <c r="M274" s="1">
        <v>52.082988526302373</v>
      </c>
      <c r="O274" s="1">
        <f t="shared" si="17"/>
        <v>24.9</v>
      </c>
      <c r="P274" s="1">
        <f t="shared" si="18"/>
        <v>1.4949790534071175</v>
      </c>
      <c r="Q274" s="1">
        <f t="shared" si="20"/>
        <v>4.3385914545392978E-3</v>
      </c>
      <c r="R274" s="1">
        <f t="shared" si="21"/>
        <v>1.882337580940142E-5</v>
      </c>
      <c r="S274" s="1">
        <f t="shared" si="19"/>
        <v>0.10803092721802851</v>
      </c>
    </row>
    <row r="275" spans="1:19" x14ac:dyDescent="0.3">
      <c r="A275" s="1">
        <v>25</v>
      </c>
      <c r="B275" s="1">
        <v>10</v>
      </c>
      <c r="C275" s="1">
        <v>6.8407808730387991</v>
      </c>
      <c r="D275" s="1">
        <v>4.6684237543203544</v>
      </c>
      <c r="E275" s="1">
        <v>3.1876695078031445</v>
      </c>
      <c r="F275" s="1">
        <v>2.1814806006750405</v>
      </c>
      <c r="G275" s="1">
        <v>1.4954689165956367</v>
      </c>
      <c r="H275" s="1">
        <v>1.3150466821460851</v>
      </c>
      <c r="I275" s="1">
        <v>3.158304905792142</v>
      </c>
      <c r="J275" s="1">
        <v>1.4953292826496096</v>
      </c>
      <c r="K275" s="1">
        <v>4.6778195486778529E-3</v>
      </c>
      <c r="L275" s="1">
        <v>4.6779005341464064E-3</v>
      </c>
      <c r="M275" s="1">
        <v>52.128878652514182</v>
      </c>
      <c r="O275" s="1">
        <f t="shared" si="17"/>
        <v>25</v>
      </c>
      <c r="P275" s="1">
        <f t="shared" si="18"/>
        <v>1.4954689165956367</v>
      </c>
      <c r="Q275" s="1">
        <f t="shared" si="20"/>
        <v>4.6778195486778529E-3</v>
      </c>
      <c r="R275" s="1">
        <f t="shared" si="21"/>
        <v>2.188199572999267E-5</v>
      </c>
      <c r="S275" s="1">
        <f t="shared" si="19"/>
        <v>0.11694548871694632</v>
      </c>
    </row>
    <row r="276" spans="1:19" x14ac:dyDescent="0.3">
      <c r="A276" s="1">
        <v>25.1</v>
      </c>
      <c r="B276" s="1">
        <v>10</v>
      </c>
      <c r="C276" s="1">
        <v>6.8483540557301819</v>
      </c>
      <c r="D276" s="1">
        <v>4.6774248465521735</v>
      </c>
      <c r="E276" s="1">
        <v>3.1936678283194038</v>
      </c>
      <c r="F276" s="1">
        <v>2.1841929733704646</v>
      </c>
      <c r="G276" s="1">
        <v>1.4964791845048091</v>
      </c>
      <c r="H276" s="1">
        <v>1.3162351759499229</v>
      </c>
      <c r="I276" s="1">
        <v>3.1592794426839896</v>
      </c>
      <c r="J276" s="1">
        <v>1.4957494038734072</v>
      </c>
      <c r="K276" s="1">
        <v>4.3185030104915256E-3</v>
      </c>
      <c r="L276" s="1">
        <v>4.3811475510187048E-3</v>
      </c>
      <c r="M276" s="1">
        <v>52.174189993834759</v>
      </c>
      <c r="O276" s="1">
        <f t="shared" si="17"/>
        <v>25.1</v>
      </c>
      <c r="P276" s="1">
        <f t="shared" si="18"/>
        <v>1.4964791845048091</v>
      </c>
      <c r="Q276" s="1">
        <f t="shared" si="20"/>
        <v>4.3185030104915256E-3</v>
      </c>
      <c r="R276" s="1">
        <f t="shared" si="21"/>
        <v>1.8649468251624368E-5</v>
      </c>
      <c r="S276" s="1">
        <f t="shared" si="19"/>
        <v>0.1083944255633373</v>
      </c>
    </row>
    <row r="277" spans="1:19" x14ac:dyDescent="0.3">
      <c r="A277" s="1">
        <v>25.2</v>
      </c>
      <c r="B277" s="1">
        <v>10</v>
      </c>
      <c r="C277" s="1">
        <v>6.8539680363914597</v>
      </c>
      <c r="D277" s="1">
        <v>4.6852964917438387</v>
      </c>
      <c r="E277" s="1">
        <v>3.1996918565438768</v>
      </c>
      <c r="F277" s="1">
        <v>2.1873535788587404</v>
      </c>
      <c r="G277" s="1">
        <v>1.4978038509879803</v>
      </c>
      <c r="H277" s="1">
        <v>1.31562860978929</v>
      </c>
      <c r="I277" s="1">
        <v>3.1562467090055155</v>
      </c>
      <c r="J277" s="1">
        <v>1.4966750972702756</v>
      </c>
      <c r="K277" s="1">
        <v>3.4346844479808958E-3</v>
      </c>
      <c r="L277" s="1">
        <v>3.5411727104923685E-3</v>
      </c>
      <c r="M277" s="1">
        <v>52.212867759313866</v>
      </c>
      <c r="O277" s="1">
        <f t="shared" si="17"/>
        <v>25.2</v>
      </c>
      <c r="P277" s="1">
        <f t="shared" si="18"/>
        <v>1.4978038509879803</v>
      </c>
      <c r="Q277" s="1">
        <f t="shared" si="20"/>
        <v>3.4346844479808958E-3</v>
      </c>
      <c r="R277" s="1">
        <f t="shared" si="21"/>
        <v>1.1797057257201831E-5</v>
      </c>
      <c r="S277" s="1">
        <f t="shared" si="19"/>
        <v>8.6554048089118568E-2</v>
      </c>
    </row>
    <row r="278" spans="1:19" x14ac:dyDescent="0.3">
      <c r="A278" s="1">
        <v>25.3</v>
      </c>
      <c r="B278" s="1">
        <v>10</v>
      </c>
      <c r="C278" s="1">
        <v>6.8574268104747524</v>
      </c>
      <c r="D278" s="1">
        <v>4.6914475292636739</v>
      </c>
      <c r="E278" s="1">
        <v>3.2051125033770007</v>
      </c>
      <c r="F278" s="1">
        <v>2.190545683826902</v>
      </c>
      <c r="G278" s="1">
        <v>1.4992404373089598</v>
      </c>
      <c r="H278" s="1">
        <v>1.3136054179714787</v>
      </c>
      <c r="I278" s="1">
        <v>3.1502203652294507</v>
      </c>
      <c r="J278" s="1">
        <v>1.497910432616157</v>
      </c>
      <c r="K278" s="1">
        <v>2.2214195202205911E-3</v>
      </c>
      <c r="L278" s="1">
        <v>2.3519360701744758E-3</v>
      </c>
      <c r="M278" s="1">
        <v>52.24073162620595</v>
      </c>
      <c r="O278" s="1">
        <f t="shared" si="17"/>
        <v>25.3</v>
      </c>
      <c r="P278" s="1">
        <f t="shared" si="18"/>
        <v>1.4992404373089598</v>
      </c>
      <c r="Q278" s="1">
        <f t="shared" si="20"/>
        <v>2.2214195202205911E-3</v>
      </c>
      <c r="R278" s="1">
        <f t="shared" si="21"/>
        <v>4.934704684817081E-6</v>
      </c>
      <c r="S278" s="1">
        <f t="shared" si="19"/>
        <v>5.6201913861580959E-2</v>
      </c>
    </row>
    <row r="279" spans="1:19" x14ac:dyDescent="0.3">
      <c r="A279" s="1">
        <v>25.4</v>
      </c>
      <c r="B279" s="1">
        <v>10</v>
      </c>
      <c r="C279" s="1">
        <v>6.8587818581038924</v>
      </c>
      <c r="D279" s="1">
        <v>4.6955700021228415</v>
      </c>
      <c r="E279" s="1">
        <v>3.2094783890973142</v>
      </c>
      <c r="F279" s="1">
        <v>2.19342434414426</v>
      </c>
      <c r="G279" s="1">
        <v>1.5006101989809848</v>
      </c>
      <c r="H279" s="1">
        <v>1.3106222730331412</v>
      </c>
      <c r="I279" s="1">
        <v>3.1423463725296741</v>
      </c>
      <c r="J279" s="1">
        <v>1.4992624845713585</v>
      </c>
      <c r="K279" s="1">
        <v>8.7285804888459495E-4</v>
      </c>
      <c r="L279" s="1">
        <v>1.0086146671615115E-3</v>
      </c>
      <c r="M279" s="1">
        <v>52.255564297426375</v>
      </c>
      <c r="O279" s="1">
        <f t="shared" si="17"/>
        <v>25.4</v>
      </c>
      <c r="P279" s="1">
        <f t="shared" si="18"/>
        <v>1.5006101989809848</v>
      </c>
      <c r="Q279" s="1">
        <f t="shared" si="20"/>
        <v>8.7285804888459495E-4</v>
      </c>
      <c r="R279" s="1">
        <f t="shared" si="21"/>
        <v>7.618811735026219E-7</v>
      </c>
      <c r="S279" s="1">
        <f t="shared" si="19"/>
        <v>2.217059444166871E-2</v>
      </c>
    </row>
    <row r="280" spans="1:19" x14ac:dyDescent="0.3">
      <c r="A280" s="1">
        <v>25.5</v>
      </c>
      <c r="B280" s="1">
        <v>10</v>
      </c>
      <c r="C280" s="1">
        <v>6.8582835948864993</v>
      </c>
      <c r="D280" s="1">
        <v>4.6976187120663111</v>
      </c>
      <c r="E280" s="1">
        <v>3.2125310341566951</v>
      </c>
      <c r="F280" s="1">
        <v>2.1957408530488647</v>
      </c>
      <c r="G280" s="1">
        <v>1.5017734521897204</v>
      </c>
      <c r="H280" s="1">
        <v>1.3071561926580837</v>
      </c>
      <c r="I280" s="1">
        <v>3.1337648321211282</v>
      </c>
      <c r="J280" s="1">
        <v>1.5005605093489551</v>
      </c>
      <c r="K280" s="1">
        <v>-4.3729577076034865E-4</v>
      </c>
      <c r="L280" s="1">
        <v>-3.1227810793854616E-4</v>
      </c>
      <c r="M280" s="1">
        <v>52.256992065206013</v>
      </c>
      <c r="O280" s="1">
        <f t="shared" si="17"/>
        <v>25.5</v>
      </c>
      <c r="P280" s="1">
        <f t="shared" si="18"/>
        <v>1.5017734521897204</v>
      </c>
      <c r="Q280" s="1">
        <f t="shared" si="20"/>
        <v>4.3729577076034865E-4</v>
      </c>
      <c r="R280" s="1">
        <f t="shared" si="21"/>
        <v>1.9122759112488738E-7</v>
      </c>
      <c r="S280" s="1">
        <f t="shared" si="19"/>
        <v>1.115104215438889E-2</v>
      </c>
    </row>
    <row r="281" spans="1:19" x14ac:dyDescent="0.3">
      <c r="A281" s="1">
        <v>25.6</v>
      </c>
      <c r="B281" s="1">
        <v>10</v>
      </c>
      <c r="C281" s="1">
        <v>6.8563224549452499</v>
      </c>
      <c r="D281" s="1">
        <v>4.6977680716407857</v>
      </c>
      <c r="E281" s="1">
        <v>3.2141967233363609</v>
      </c>
      <c r="F281" s="1">
        <v>2.1973523859908366</v>
      </c>
      <c r="G281" s="1">
        <v>1.5026383200709439</v>
      </c>
      <c r="H281" s="1">
        <v>1.3036512224038244</v>
      </c>
      <c r="I281" s="1">
        <v>3.1254893401677486</v>
      </c>
      <c r="J281" s="1">
        <v>1.5016703808761298</v>
      </c>
      <c r="K281" s="1">
        <v>-1.5707738490640111E-3</v>
      </c>
      <c r="L281" s="1">
        <v>-1.4684216761551294E-3</v>
      </c>
      <c r="M281" s="1">
        <v>52.246193384076477</v>
      </c>
      <c r="O281" s="1">
        <f t="shared" si="17"/>
        <v>25.6</v>
      </c>
      <c r="P281" s="1">
        <f t="shared" si="18"/>
        <v>1.5026383200709439</v>
      </c>
      <c r="Q281" s="1">
        <f t="shared" si="20"/>
        <v>1.5707738490640111E-3</v>
      </c>
      <c r="R281" s="1">
        <f t="shared" si="21"/>
        <v>2.4673304849033688E-6</v>
      </c>
      <c r="S281" s="1">
        <f t="shared" si="19"/>
        <v>4.0211810536038686E-2</v>
      </c>
    </row>
    <row r="282" spans="1:19" x14ac:dyDescent="0.3">
      <c r="A282" s="1">
        <v>25.7</v>
      </c>
      <c r="B282" s="1">
        <v>10</v>
      </c>
      <c r="C282" s="1">
        <v>6.8533658814588616</v>
      </c>
      <c r="D282" s="1">
        <v>4.6963541807848106</v>
      </c>
      <c r="E282" s="1">
        <v>3.2145598034064129</v>
      </c>
      <c r="F282" s="1">
        <v>2.1982178473921872</v>
      </c>
      <c r="G282" s="1">
        <v>1.5031624354730706</v>
      </c>
      <c r="H282" s="1">
        <v>1.3004760241975923</v>
      </c>
      <c r="I282" s="1">
        <v>3.1183179634348552</v>
      </c>
      <c r="J282" s="1">
        <v>1.502502852409114</v>
      </c>
      <c r="K282" s="1">
        <v>-2.4336582132962192E-3</v>
      </c>
      <c r="L282" s="1">
        <v>-2.3612500027963002E-3</v>
      </c>
      <c r="M282" s="1">
        <v>52.225490101548488</v>
      </c>
      <c r="O282" s="1">
        <f t="shared" ref="O282:O345" si="22">A282</f>
        <v>25.7</v>
      </c>
      <c r="P282" s="1">
        <f t="shared" ref="P282:P345" si="23">G282</f>
        <v>1.5031624354730706</v>
      </c>
      <c r="Q282" s="1">
        <f t="shared" si="20"/>
        <v>2.4336582132962192E-3</v>
      </c>
      <c r="R282" s="1">
        <f t="shared" si="21"/>
        <v>5.9226922991441457E-6</v>
      </c>
      <c r="S282" s="1">
        <f t="shared" si="19"/>
        <v>6.2545016081712826E-2</v>
      </c>
    </row>
    <row r="283" spans="1:19" x14ac:dyDescent="0.3">
      <c r="A283" s="1">
        <v>25.8</v>
      </c>
      <c r="B283" s="1">
        <v>10</v>
      </c>
      <c r="C283" s="1">
        <v>6.8498976328264058</v>
      </c>
      <c r="D283" s="1">
        <v>4.6938105344622105</v>
      </c>
      <c r="E283" s="1">
        <v>3.2138237990286118</v>
      </c>
      <c r="F283" s="1">
        <v>2.1983828487849766</v>
      </c>
      <c r="G283" s="1">
        <v>1.5033484069795409</v>
      </c>
      <c r="H283" s="1">
        <v>1.2978967220025937</v>
      </c>
      <c r="I283" s="1">
        <v>3.1127838256265479</v>
      </c>
      <c r="J283" s="1">
        <v>1.5030152952563631</v>
      </c>
      <c r="K283" s="1">
        <v>-2.978754795629035E-3</v>
      </c>
      <c r="L283" s="1">
        <v>-2.9389672147630552E-3</v>
      </c>
      <c r="M283" s="1">
        <v>52.197885617867577</v>
      </c>
      <c r="O283" s="1">
        <f t="shared" si="22"/>
        <v>25.8</v>
      </c>
      <c r="P283" s="1">
        <f t="shared" si="23"/>
        <v>1.5033484069795409</v>
      </c>
      <c r="Q283" s="1">
        <f t="shared" si="20"/>
        <v>2.978754795629035E-3</v>
      </c>
      <c r="R283" s="1">
        <f t="shared" si="21"/>
        <v>8.8729801324829747E-6</v>
      </c>
      <c r="S283" s="1">
        <f t="shared" ref="S283:S346" si="24">A283*ABS(K283)</f>
        <v>7.6851873727229111E-2</v>
      </c>
    </row>
    <row r="284" spans="1:19" x14ac:dyDescent="0.3">
      <c r="A284" s="1">
        <v>25.9</v>
      </c>
      <c r="B284" s="1">
        <v>10</v>
      </c>
      <c r="C284" s="1">
        <v>6.8463652399860591</v>
      </c>
      <c r="D284" s="1">
        <v>4.6906052387621342</v>
      </c>
      <c r="E284" s="1">
        <v>3.2122671328442873</v>
      </c>
      <c r="F284" s="1">
        <v>2.1979578121192875</v>
      </c>
      <c r="G284" s="1">
        <v>1.5032347787968785</v>
      </c>
      <c r="H284" s="1">
        <v>1.2960664381519003</v>
      </c>
      <c r="I284" s="1">
        <v>3.1091458027105445</v>
      </c>
      <c r="J284" s="1">
        <v>1.5032076676373856</v>
      </c>
      <c r="K284" s="1">
        <v>-3.2020791517608505E-3</v>
      </c>
      <c r="L284" s="1">
        <v>-3.1935655244761385E-3</v>
      </c>
      <c r="M284" s="1">
        <v>52.166612638307058</v>
      </c>
      <c r="O284" s="1">
        <f t="shared" si="22"/>
        <v>25.9</v>
      </c>
      <c r="P284" s="1">
        <f t="shared" si="23"/>
        <v>1.5032347787968785</v>
      </c>
      <c r="Q284" s="1">
        <f t="shared" si="20"/>
        <v>3.2020791517608505E-3</v>
      </c>
      <c r="R284" s="1">
        <f t="shared" si="21"/>
        <v>1.0253310894141487E-5</v>
      </c>
      <c r="S284" s="1">
        <f t="shared" si="24"/>
        <v>8.2933850030606021E-2</v>
      </c>
    </row>
    <row r="285" spans="1:19" x14ac:dyDescent="0.3">
      <c r="A285" s="1">
        <v>26</v>
      </c>
      <c r="B285" s="1">
        <v>10</v>
      </c>
      <c r="C285" s="1">
        <v>6.8431400727858138</v>
      </c>
      <c r="D285" s="1">
        <v>4.6871861906295313</v>
      </c>
      <c r="E285" s="1">
        <v>3.2101995535708396</v>
      </c>
      <c r="F285" s="1">
        <v>2.1970933256919887</v>
      </c>
      <c r="G285" s="1">
        <v>1.5028846061628776</v>
      </c>
      <c r="H285" s="1">
        <v>1.295030051700468</v>
      </c>
      <c r="I285" s="1">
        <v>3.107413260328221</v>
      </c>
      <c r="J285" s="1">
        <v>1.5031142706014244</v>
      </c>
      <c r="K285" s="1">
        <v>-3.1349498864967629E-3</v>
      </c>
      <c r="L285" s="1">
        <v>-3.153275485012319E-3</v>
      </c>
      <c r="M285" s="1">
        <v>52.134741696600202</v>
      </c>
      <c r="O285" s="1">
        <f t="shared" si="22"/>
        <v>26</v>
      </c>
      <c r="P285" s="1">
        <f t="shared" si="23"/>
        <v>1.5028846061628776</v>
      </c>
      <c r="Q285" s="1">
        <f t="shared" si="20"/>
        <v>3.1349498864967629E-3</v>
      </c>
      <c r="R285" s="1">
        <f t="shared" si="21"/>
        <v>9.8279107908460673E-6</v>
      </c>
      <c r="S285" s="1">
        <f t="shared" si="24"/>
        <v>8.1508697048915835E-2</v>
      </c>
    </row>
    <row r="286" spans="1:19" x14ac:dyDescent="0.3">
      <c r="A286" s="1">
        <v>26.1</v>
      </c>
      <c r="B286" s="1">
        <v>10</v>
      </c>
      <c r="C286" s="1">
        <v>6.8404924899026849</v>
      </c>
      <c r="D286" s="1">
        <v>4.683938661382224</v>
      </c>
      <c r="E286" s="1">
        <v>3.2079239706135945</v>
      </c>
      <c r="F286" s="1">
        <v>2.195956283522269</v>
      </c>
      <c r="G286" s="1">
        <v>1.5023736509935675</v>
      </c>
      <c r="H286" s="1">
        <v>1.2947405904929803</v>
      </c>
      <c r="I286" s="1">
        <v>3.1073946559894252</v>
      </c>
      <c r="J286" s="1">
        <v>1.5027931993396315</v>
      </c>
      <c r="K286" s="1">
        <v>-2.8335840282964764E-3</v>
      </c>
      <c r="L286" s="1">
        <v>-2.8723241843162661E-3</v>
      </c>
      <c r="M286" s="1">
        <v>52.104884087810134</v>
      </c>
      <c r="O286" s="1">
        <f t="shared" si="22"/>
        <v>26.1</v>
      </c>
      <c r="P286" s="1">
        <f t="shared" si="23"/>
        <v>1.5023736509935675</v>
      </c>
      <c r="Q286" s="1">
        <f t="shared" si="20"/>
        <v>2.8335840282964764E-3</v>
      </c>
      <c r="R286" s="1">
        <f t="shared" si="21"/>
        <v>8.0291984454168871E-6</v>
      </c>
      <c r="S286" s="1">
        <f t="shared" si="24"/>
        <v>7.3956543138538042E-2</v>
      </c>
    </row>
    <row r="287" spans="1:19" x14ac:dyDescent="0.3">
      <c r="A287" s="1">
        <v>26.2</v>
      </c>
      <c r="B287" s="1">
        <v>10</v>
      </c>
      <c r="C287" s="1">
        <v>6.8385823544309625</v>
      </c>
      <c r="D287" s="1">
        <v>4.6811574999856784</v>
      </c>
      <c r="E287" s="1">
        <v>3.2057066899392535</v>
      </c>
      <c r="F287" s="1">
        <v>2.1947093437457292</v>
      </c>
      <c r="G287" s="1">
        <v>1.5017797450654211</v>
      </c>
      <c r="H287" s="1">
        <v>1.2950826863049152</v>
      </c>
      <c r="I287" s="1">
        <v>3.1087585936519222</v>
      </c>
      <c r="J287" s="1">
        <v>1.5023153143358767</v>
      </c>
      <c r="K287" s="1">
        <v>-2.3680434829551622E-3</v>
      </c>
      <c r="L287" s="1">
        <v>-2.419871991322653E-3</v>
      </c>
      <c r="M287" s="1">
        <v>52.079003827858635</v>
      </c>
      <c r="O287" s="1">
        <f t="shared" si="22"/>
        <v>26.2</v>
      </c>
      <c r="P287" s="1">
        <f t="shared" si="23"/>
        <v>1.5017797450654211</v>
      </c>
      <c r="Q287" s="1">
        <f t="shared" si="20"/>
        <v>2.3680434829551622E-3</v>
      </c>
      <c r="R287" s="1">
        <f t="shared" si="21"/>
        <v>5.6076299371664157E-6</v>
      </c>
      <c r="S287" s="1">
        <f t="shared" si="24"/>
        <v>6.2042739253425246E-2</v>
      </c>
    </row>
    <row r="288" spans="1:19" x14ac:dyDescent="0.3">
      <c r="A288" s="1">
        <v>26.3</v>
      </c>
      <c r="B288" s="1">
        <v>10</v>
      </c>
      <c r="C288" s="1">
        <v>6.837463233991234</v>
      </c>
      <c r="D288" s="1">
        <v>4.6790340974878353</v>
      </c>
      <c r="E288" s="1">
        <v>3.2037574016627812</v>
      </c>
      <c r="F288" s="1">
        <v>2.1934951685933379</v>
      </c>
      <c r="G288" s="1">
        <v>1.5011742799156813</v>
      </c>
      <c r="H288" s="1">
        <v>1.2958986124522831</v>
      </c>
      <c r="I288" s="1">
        <v>3.1110970464287648</v>
      </c>
      <c r="J288" s="1">
        <v>1.5017541728943085</v>
      </c>
      <c r="K288" s="1">
        <v>-1.8120200022153643E-3</v>
      </c>
      <c r="L288" s="1">
        <v>-1.8696607756618633E-3</v>
      </c>
      <c r="M288" s="1">
        <v>52.058336564245941</v>
      </c>
      <c r="O288" s="1">
        <f t="shared" si="22"/>
        <v>26.3</v>
      </c>
      <c r="P288" s="1">
        <f t="shared" si="23"/>
        <v>1.5011742799156813</v>
      </c>
      <c r="Q288" s="1">
        <f t="shared" si="20"/>
        <v>1.8120200022153643E-3</v>
      </c>
      <c r="R288" s="1">
        <f t="shared" si="21"/>
        <v>3.2834164884285689E-6</v>
      </c>
      <c r="S288" s="1">
        <f t="shared" si="24"/>
        <v>4.7656126058264081E-2</v>
      </c>
    </row>
    <row r="289" spans="1:19" x14ac:dyDescent="0.3">
      <c r="A289" s="1">
        <v>26.4</v>
      </c>
      <c r="B289" s="1">
        <v>10</v>
      </c>
      <c r="C289" s="1">
        <v>6.8370972044278844</v>
      </c>
      <c r="D289" s="1">
        <v>4.6776565879812049</v>
      </c>
      <c r="E289" s="1">
        <v>3.2022189087696806</v>
      </c>
      <c r="F289" s="1">
        <v>2.1924259782526945</v>
      </c>
      <c r="G289" s="1">
        <v>1.5006162344512133</v>
      </c>
      <c r="H289" s="1">
        <v>1.2970132482998329</v>
      </c>
      <c r="I289" s="1">
        <v>3.1139829681380022</v>
      </c>
      <c r="J289" s="1">
        <v>1.5011778511754681</v>
      </c>
      <c r="K289" s="1">
        <v>-1.234440957659233E-3</v>
      </c>
      <c r="L289" s="1">
        <v>-1.2914081721973059E-3</v>
      </c>
      <c r="M289" s="1">
        <v>52.043401217484103</v>
      </c>
      <c r="O289" s="1">
        <f t="shared" si="22"/>
        <v>26.4</v>
      </c>
      <c r="P289" s="1">
        <f t="shared" si="23"/>
        <v>1.5006162344512133</v>
      </c>
      <c r="Q289" s="1">
        <f t="shared" si="20"/>
        <v>1.234440957659233E-3</v>
      </c>
      <c r="R289" s="1">
        <f t="shared" si="21"/>
        <v>1.5238444779466442E-6</v>
      </c>
      <c r="S289" s="1">
        <f t="shared" si="24"/>
        <v>3.2589241282203751E-2</v>
      </c>
    </row>
    <row r="290" spans="1:19" x14ac:dyDescent="0.3">
      <c r="A290" s="1">
        <v>26.5</v>
      </c>
      <c r="B290" s="1">
        <v>10</v>
      </c>
      <c r="C290" s="1">
        <v>6.8373764885459982</v>
      </c>
      <c r="D290" s="1">
        <v>4.677020634444121</v>
      </c>
      <c r="E290" s="1">
        <v>3.2011655965587917</v>
      </c>
      <c r="F290" s="1">
        <v>2.1915782606994605</v>
      </c>
      <c r="G290" s="1">
        <v>1.5001487365796269</v>
      </c>
      <c r="H290" s="1">
        <v>1.2982554604933576</v>
      </c>
      <c r="I290" s="1">
        <v>3.1170174043893124</v>
      </c>
      <c r="J290" s="1">
        <v>1.5006430955248315</v>
      </c>
      <c r="K290" s="1">
        <v>-6.9338004280106169E-4</v>
      </c>
      <c r="L290" s="1">
        <v>-7.4447838995994609E-4</v>
      </c>
      <c r="M290" s="1">
        <v>52.034083103312035</v>
      </c>
      <c r="O290" s="1">
        <f t="shared" si="22"/>
        <v>26.5</v>
      </c>
      <c r="P290" s="1">
        <f t="shared" si="23"/>
        <v>1.5001487365796269</v>
      </c>
      <c r="Q290" s="1">
        <f t="shared" si="20"/>
        <v>6.9338004280106169E-4</v>
      </c>
      <c r="R290" s="1">
        <f t="shared" si="21"/>
        <v>4.8077588375480217E-7</v>
      </c>
      <c r="S290" s="1">
        <f t="shared" si="24"/>
        <v>1.8374571134228135E-2</v>
      </c>
    </row>
    <row r="291" spans="1:19" x14ac:dyDescent="0.3">
      <c r="A291" s="1">
        <v>26.6</v>
      </c>
      <c r="B291" s="1">
        <v>10</v>
      </c>
      <c r="C291" s="1">
        <v>6.8381481467286118</v>
      </c>
      <c r="D291" s="1">
        <v>4.6770475730369832</v>
      </c>
      <c r="E291" s="1">
        <v>3.2006090148178954</v>
      </c>
      <c r="F291" s="1">
        <v>2.1909920302462602</v>
      </c>
      <c r="G291" s="1">
        <v>1.4997978938425578</v>
      </c>
      <c r="H291" s="1">
        <v>1.2994745172238251</v>
      </c>
      <c r="I291" s="1">
        <v>3.1198637908817175</v>
      </c>
      <c r="J291" s="1">
        <v>1.5001918545151227</v>
      </c>
      <c r="K291" s="1">
        <v>-2.3235728606607609E-4</v>
      </c>
      <c r="L291" s="1">
        <v>-2.7394822698090238E-4</v>
      </c>
      <c r="M291" s="1">
        <v>52.029764744920541</v>
      </c>
      <c r="O291" s="1">
        <f t="shared" si="22"/>
        <v>26.6</v>
      </c>
      <c r="P291" s="1">
        <f t="shared" si="23"/>
        <v>1.4997978938425578</v>
      </c>
      <c r="Q291" s="1">
        <f t="shared" si="20"/>
        <v>2.3235728606607609E-4</v>
      </c>
      <c r="R291" s="1">
        <f t="shared" si="21"/>
        <v>5.3989908387992315E-8</v>
      </c>
      <c r="S291" s="1">
        <f t="shared" si="24"/>
        <v>6.1807038093576244E-3</v>
      </c>
    </row>
    <row r="292" spans="1:19" x14ac:dyDescent="0.3">
      <c r="A292" s="1">
        <v>26.7</v>
      </c>
      <c r="B292" s="1">
        <v>10</v>
      </c>
      <c r="C292" s="1">
        <v>6.8392385261912594</v>
      </c>
      <c r="D292" s="1">
        <v>4.6776065968956724</v>
      </c>
      <c r="E292" s="1">
        <v>3.2005086229185422</v>
      </c>
      <c r="F292" s="1">
        <v>2.1906737698668697</v>
      </c>
      <c r="G292" s="1">
        <v>1.4995734927292155</v>
      </c>
      <c r="H292" s="1">
        <v>1.3005510651086107</v>
      </c>
      <c r="I292" s="1">
        <v>3.1222690707651108</v>
      </c>
      <c r="J292" s="1">
        <v>1.4998499840655435</v>
      </c>
      <c r="K292" s="1">
        <v>1.2115886341756976E-4</v>
      </c>
      <c r="L292" s="1">
        <v>9.109738822221658E-5</v>
      </c>
      <c r="M292" s="1">
        <v>52.029481339262325</v>
      </c>
      <c r="O292" s="1">
        <f t="shared" si="22"/>
        <v>26.7</v>
      </c>
      <c r="P292" s="1">
        <f t="shared" si="23"/>
        <v>1.4995734927292155</v>
      </c>
      <c r="Q292" s="1">
        <f t="shared" si="20"/>
        <v>1.2115886341756976E-4</v>
      </c>
      <c r="R292" s="1">
        <f t="shared" si="21"/>
        <v>1.4679470184637325E-8</v>
      </c>
      <c r="S292" s="1">
        <f t="shared" si="24"/>
        <v>3.2349416532491126E-3</v>
      </c>
    </row>
    <row r="293" spans="1:19" x14ac:dyDescent="0.3">
      <c r="A293" s="1">
        <v>26.8</v>
      </c>
      <c r="B293" s="1">
        <v>10</v>
      </c>
      <c r="C293" s="1">
        <v>6.8404749532730191</v>
      </c>
      <c r="D293" s="1">
        <v>4.678537936720649</v>
      </c>
      <c r="E293" s="1">
        <v>3.2007856659038687</v>
      </c>
      <c r="F293" s="1">
        <v>2.1906020684965646</v>
      </c>
      <c r="G293" s="1">
        <v>1.4994711134533163</v>
      </c>
      <c r="H293" s="1">
        <v>1.301402842995385</v>
      </c>
      <c r="I293" s="1">
        <v>3.1240725576316626</v>
      </c>
      <c r="J293" s="1">
        <v>1.4996277706942671</v>
      </c>
      <c r="K293" s="1">
        <v>3.553917085328262E-4</v>
      </c>
      <c r="L293" s="1">
        <v>3.3737322704774364E-4</v>
      </c>
      <c r="M293" s="1">
        <v>52.032080660153774</v>
      </c>
      <c r="O293" s="1">
        <f t="shared" si="22"/>
        <v>26.8</v>
      </c>
      <c r="P293" s="1">
        <f t="shared" si="23"/>
        <v>1.4994711134533163</v>
      </c>
      <c r="Q293" s="1">
        <f t="shared" si="20"/>
        <v>3.553917085328262E-4</v>
      </c>
      <c r="R293" s="1">
        <f t="shared" si="21"/>
        <v>1.263032664938813E-7</v>
      </c>
      <c r="S293" s="1">
        <f t="shared" si="24"/>
        <v>9.5244977886797429E-3</v>
      </c>
    </row>
    <row r="294" spans="1:19" x14ac:dyDescent="0.3">
      <c r="A294" s="1">
        <v>26.9</v>
      </c>
      <c r="B294" s="1">
        <v>10</v>
      </c>
      <c r="C294" s="1">
        <v>6.841703021623192</v>
      </c>
      <c r="D294" s="1">
        <v>4.6796745169658633</v>
      </c>
      <c r="E294" s="1">
        <v>3.2013382508099069</v>
      </c>
      <c r="F294" s="1">
        <v>2.1907349319208298</v>
      </c>
      <c r="G294" s="1">
        <v>1.4994751990077473</v>
      </c>
      <c r="H294" s="1">
        <v>1.3019857178024481</v>
      </c>
      <c r="I294" s="1">
        <v>3.125204259945122</v>
      </c>
      <c r="J294" s="1">
        <v>1.4995218494709899</v>
      </c>
      <c r="K294" s="1">
        <v>4.7245792078087767E-4</v>
      </c>
      <c r="L294" s="1">
        <v>4.6571940167394743E-4</v>
      </c>
      <c r="M294" s="1">
        <v>52.036371089584769</v>
      </c>
      <c r="O294" s="1">
        <f t="shared" si="22"/>
        <v>26.9</v>
      </c>
      <c r="P294" s="1">
        <f t="shared" si="23"/>
        <v>1.4994751990077473</v>
      </c>
      <c r="Q294" s="1">
        <f t="shared" si="20"/>
        <v>4.7245792078087767E-4</v>
      </c>
      <c r="R294" s="1">
        <f t="shared" si="21"/>
        <v>2.2321648690859008E-7</v>
      </c>
      <c r="S294" s="1">
        <f t="shared" si="24"/>
        <v>1.2709118069005609E-2</v>
      </c>
    </row>
    <row r="295" spans="1:19" x14ac:dyDescent="0.3">
      <c r="A295" s="1">
        <v>27</v>
      </c>
      <c r="B295" s="1">
        <v>10</v>
      </c>
      <c r="C295" s="1">
        <v>6.8427986484266308</v>
      </c>
      <c r="D295" s="1">
        <v>4.6808602209636563</v>
      </c>
      <c r="E295" s="1">
        <v>3.2020559330562612</v>
      </c>
      <c r="F295" s="1">
        <v>2.191017782724126</v>
      </c>
      <c r="G295" s="1">
        <v>1.4995626327920499</v>
      </c>
      <c r="H295" s="1">
        <v>1.3022908721325284</v>
      </c>
      <c r="I295" s="1">
        <v>3.125674839300391</v>
      </c>
      <c r="J295" s="1">
        <v>1.4995180730492856</v>
      </c>
      <c r="K295" s="1">
        <v>4.8557373045099439E-4</v>
      </c>
      <c r="L295" s="1">
        <v>4.8838716033139384E-4</v>
      </c>
      <c r="M295" s="1">
        <v>52.041245823831332</v>
      </c>
      <c r="O295" s="1">
        <f t="shared" si="22"/>
        <v>27</v>
      </c>
      <c r="P295" s="1">
        <f t="shared" si="23"/>
        <v>1.4995626327920499</v>
      </c>
      <c r="Q295" s="1">
        <f t="shared" si="20"/>
        <v>4.8557373045099439E-4</v>
      </c>
      <c r="R295" s="1">
        <f t="shared" si="21"/>
        <v>2.3578184770409496E-7</v>
      </c>
      <c r="S295" s="1">
        <f t="shared" si="24"/>
        <v>1.3110490722176849E-2</v>
      </c>
    </row>
    <row r="296" spans="1:19" x14ac:dyDescent="0.3">
      <c r="A296" s="1">
        <v>27.1</v>
      </c>
      <c r="B296" s="1">
        <v>10</v>
      </c>
      <c r="C296" s="1">
        <v>6.8436747636628308</v>
      </c>
      <c r="D296" s="1">
        <v>4.681963594414956</v>
      </c>
      <c r="E296" s="1">
        <v>3.2028324658686591</v>
      </c>
      <c r="F296" s="1">
        <v>2.191391263285289</v>
      </c>
      <c r="G296" s="1">
        <v>1.4997064117208312</v>
      </c>
      <c r="H296" s="1">
        <v>1.302339110959885</v>
      </c>
      <c r="I296" s="1">
        <v>3.1255596208533931</v>
      </c>
      <c r="J296" s="1">
        <v>1.4995948972032058</v>
      </c>
      <c r="K296" s="1">
        <v>4.1570220157582938E-4</v>
      </c>
      <c r="L296" s="1">
        <v>4.2572306835020335E-4</v>
      </c>
      <c r="M296" s="1">
        <v>52.045775716044531</v>
      </c>
      <c r="O296" s="1">
        <f t="shared" si="22"/>
        <v>27.1</v>
      </c>
      <c r="P296" s="1">
        <f t="shared" si="23"/>
        <v>1.4997064117208312</v>
      </c>
      <c r="Q296" s="1">
        <f t="shared" si="20"/>
        <v>4.1570220157582938E-4</v>
      </c>
      <c r="R296" s="1">
        <f t="shared" si="21"/>
        <v>1.7280832039499149E-7</v>
      </c>
      <c r="S296" s="1">
        <f t="shared" si="24"/>
        <v>1.1265529662704978E-2</v>
      </c>
    </row>
    <row r="297" spans="1:19" x14ac:dyDescent="0.3">
      <c r="A297" s="1">
        <v>27.2</v>
      </c>
      <c r="B297" s="1">
        <v>10</v>
      </c>
      <c r="C297" s="1">
        <v>6.8442830352154633</v>
      </c>
      <c r="D297" s="1">
        <v>4.682886484550755</v>
      </c>
      <c r="E297" s="1">
        <v>3.2035757745201909</v>
      </c>
      <c r="F297" s="1">
        <v>2.191798111297659</v>
      </c>
      <c r="G297" s="1">
        <v>1.4998790535222979</v>
      </c>
      <c r="H297" s="1">
        <v>1.3021733174943837</v>
      </c>
      <c r="I297" s="1">
        <v>3.1249791595823546</v>
      </c>
      <c r="J297" s="1">
        <v>1.4997268791756568</v>
      </c>
      <c r="K297" s="1">
        <v>2.8804931273640477E-4</v>
      </c>
      <c r="L297" s="1">
        <v>3.0266311417581626E-4</v>
      </c>
      <c r="M297" s="1">
        <v>52.0492674409793</v>
      </c>
      <c r="O297" s="1">
        <f t="shared" si="22"/>
        <v>27.2</v>
      </c>
      <c r="P297" s="1">
        <f t="shared" si="23"/>
        <v>1.4998790535222979</v>
      </c>
      <c r="Q297" s="1">
        <f t="shared" si="20"/>
        <v>2.8804931273640477E-4</v>
      </c>
      <c r="R297" s="1">
        <f t="shared" si="21"/>
        <v>8.2972406567915117E-8</v>
      </c>
      <c r="S297" s="1">
        <f t="shared" si="24"/>
        <v>7.8349413064302091E-3</v>
      </c>
    </row>
    <row r="298" spans="1:19" x14ac:dyDescent="0.3">
      <c r="A298" s="1">
        <v>27.3</v>
      </c>
      <c r="B298" s="1">
        <v>10</v>
      </c>
      <c r="C298" s="1">
        <v>6.844611415142217</v>
      </c>
      <c r="D298" s="1">
        <v>4.6835677008095287</v>
      </c>
      <c r="E298" s="1">
        <v>3.2042146514137442</v>
      </c>
      <c r="F298" s="1">
        <v>2.1921885794612446</v>
      </c>
      <c r="G298" s="1">
        <v>1.5000554505488659</v>
      </c>
      <c r="H298" s="1">
        <v>1.3018500838059643</v>
      </c>
      <c r="I298" s="1">
        <v>3.1240787893698374</v>
      </c>
      <c r="J298" s="1">
        <v>1.4998879372152649</v>
      </c>
      <c r="K298" s="1">
        <v>1.2876664630723231E-4</v>
      </c>
      <c r="L298" s="1">
        <v>1.4540050609079813E-4</v>
      </c>
      <c r="M298" s="1">
        <v>52.051287487933031</v>
      </c>
      <c r="O298" s="1">
        <f t="shared" si="22"/>
        <v>27.3</v>
      </c>
      <c r="P298" s="1">
        <f t="shared" si="23"/>
        <v>1.5000554505488659</v>
      </c>
      <c r="Q298" s="1">
        <f t="shared" si="20"/>
        <v>1.2876664630723231E-4</v>
      </c>
      <c r="R298" s="1">
        <f t="shared" si="21"/>
        <v>1.6580849201211862E-8</v>
      </c>
      <c r="S298" s="1">
        <f t="shared" si="24"/>
        <v>3.5153294441874422E-3</v>
      </c>
    </row>
    <row r="299" spans="1:19" x14ac:dyDescent="0.3">
      <c r="A299" s="1">
        <v>27.4</v>
      </c>
      <c r="B299" s="1">
        <v>10</v>
      </c>
      <c r="C299" s="1">
        <v>6.8446785308085527</v>
      </c>
      <c r="D299" s="1">
        <v>4.6839822563170301</v>
      </c>
      <c r="E299" s="1">
        <v>3.2047020851958994</v>
      </c>
      <c r="F299" s="1">
        <v>2.1925241005874057</v>
      </c>
      <c r="G299" s="1">
        <v>1.500214975679947</v>
      </c>
      <c r="H299" s="1">
        <v>1.3014314656070809</v>
      </c>
      <c r="I299" s="1">
        <v>3.1230093282131883</v>
      </c>
      <c r="J299" s="1">
        <v>1.5000540929353223</v>
      </c>
      <c r="K299" s="1">
        <v>-3.7852732714060977E-5</v>
      </c>
      <c r="L299" s="1">
        <v>-2.1478230254778907E-5</v>
      </c>
      <c r="M299" s="1">
        <v>52.051655691265772</v>
      </c>
      <c r="O299" s="1">
        <f t="shared" si="22"/>
        <v>27.4</v>
      </c>
      <c r="P299" s="1">
        <f t="shared" si="23"/>
        <v>1.500214975679947</v>
      </c>
      <c r="Q299" s="1">
        <f t="shared" si="20"/>
        <v>3.7852732714060977E-5</v>
      </c>
      <c r="R299" s="1">
        <f t="shared" si="21"/>
        <v>1.432829373922142E-9</v>
      </c>
      <c r="S299" s="1">
        <f t="shared" si="24"/>
        <v>1.0371648763652706E-3</v>
      </c>
    </row>
    <row r="300" spans="1:19" x14ac:dyDescent="0.3">
      <c r="A300" s="1">
        <v>27.5</v>
      </c>
      <c r="B300" s="1">
        <v>10</v>
      </c>
      <c r="C300" s="1">
        <v>6.8445260525441602</v>
      </c>
      <c r="D300" s="1">
        <v>4.6841370856663902</v>
      </c>
      <c r="E300" s="1">
        <v>3.2050154974210292</v>
      </c>
      <c r="F300" s="1">
        <v>2.1927791303265307</v>
      </c>
      <c r="G300" s="1">
        <v>1.5003427503495379</v>
      </c>
      <c r="H300" s="1">
        <v>1.3009776612469728</v>
      </c>
      <c r="I300" s="1">
        <v>3.1219106865500077</v>
      </c>
      <c r="J300" s="1">
        <v>1.5002055089439073</v>
      </c>
      <c r="K300" s="1">
        <v>-1.9148799278578821E-4</v>
      </c>
      <c r="L300" s="1">
        <v>-1.7718207775141437E-4</v>
      </c>
      <c r="M300" s="1">
        <v>52.050414394545271</v>
      </c>
      <c r="O300" s="1">
        <f t="shared" si="22"/>
        <v>27.5</v>
      </c>
      <c r="P300" s="1">
        <f t="shared" si="23"/>
        <v>1.5003427503495379</v>
      </c>
      <c r="Q300" s="1">
        <f t="shared" si="20"/>
        <v>1.9148799278578821E-4</v>
      </c>
      <c r="R300" s="1">
        <f t="shared" si="21"/>
        <v>3.6667651381130077E-8</v>
      </c>
      <c r="S300" s="1">
        <f t="shared" si="24"/>
        <v>5.2659198016091757E-3</v>
      </c>
    </row>
    <row r="301" spans="1:19" x14ac:dyDescent="0.3">
      <c r="A301" s="1">
        <v>27.6</v>
      </c>
      <c r="B301" s="1">
        <v>10</v>
      </c>
      <c r="C301" s="1">
        <v>6.8442101610525468</v>
      </c>
      <c r="D301" s="1">
        <v>4.6840643247484666</v>
      </c>
      <c r="E301" s="1">
        <v>3.2051544328061827</v>
      </c>
      <c r="F301" s="1">
        <v>2.1929413048473725</v>
      </c>
      <c r="G301" s="1">
        <v>1.5004300875683343</v>
      </c>
      <c r="H301" s="1">
        <v>1.300541203215023</v>
      </c>
      <c r="I301" s="1">
        <v>3.1208995661842716</v>
      </c>
      <c r="J301" s="1">
        <v>1.5003277340997763</v>
      </c>
      <c r="K301" s="1">
        <v>-3.1711612361684516E-4</v>
      </c>
      <c r="L301" s="1">
        <v>-3.061214625676989E-4</v>
      </c>
      <c r="M301" s="1">
        <v>52.047780773237577</v>
      </c>
      <c r="O301" s="1">
        <f t="shared" si="22"/>
        <v>27.6</v>
      </c>
      <c r="P301" s="1">
        <f t="shared" si="23"/>
        <v>1.5004300875683343</v>
      </c>
      <c r="Q301" s="1">
        <f t="shared" si="20"/>
        <v>3.1711612361684516E-4</v>
      </c>
      <c r="R301" s="1">
        <f t="shared" si="21"/>
        <v>1.0056263585777422E-7</v>
      </c>
      <c r="S301" s="1">
        <f t="shared" si="24"/>
        <v>8.752405011824926E-3</v>
      </c>
    </row>
    <row r="302" spans="1:19" x14ac:dyDescent="0.3">
      <c r="A302" s="1">
        <v>27.7</v>
      </c>
      <c r="B302" s="1">
        <v>10</v>
      </c>
      <c r="C302" s="1">
        <v>6.8437931293756789</v>
      </c>
      <c r="D302" s="1">
        <v>4.6838132874877285</v>
      </c>
      <c r="E302" s="1">
        <v>3.2051364164540805</v>
      </c>
      <c r="F302" s="1">
        <v>2.1930102078781522</v>
      </c>
      <c r="G302" s="1">
        <v>1.5004742106142479</v>
      </c>
      <c r="H302" s="1">
        <v>1.3001630008099438</v>
      </c>
      <c r="I302" s="1">
        <v>3.1200618153470367</v>
      </c>
      <c r="J302" s="1">
        <v>1.5004121660110088</v>
      </c>
      <c r="K302" s="1">
        <v>-4.0554975880380262E-4</v>
      </c>
      <c r="L302" s="1">
        <v>-3.9852227013592589E-4</v>
      </c>
      <c r="M302" s="1">
        <v>52.044090272313326</v>
      </c>
      <c r="O302" s="1">
        <f t="shared" si="22"/>
        <v>27.7</v>
      </c>
      <c r="P302" s="1">
        <f t="shared" si="23"/>
        <v>1.5004742106142479</v>
      </c>
      <c r="Q302" s="1">
        <f t="shared" si="20"/>
        <v>4.0554975880380262E-4</v>
      </c>
      <c r="R302" s="1">
        <f t="shared" si="21"/>
        <v>1.6447060686582248E-7</v>
      </c>
      <c r="S302" s="1">
        <f t="shared" si="24"/>
        <v>1.1233728318865332E-2</v>
      </c>
    </row>
    <row r="303" spans="1:19" x14ac:dyDescent="0.3">
      <c r="A303" s="1">
        <v>27.8</v>
      </c>
      <c r="B303" s="1">
        <v>10</v>
      </c>
      <c r="C303" s="1">
        <v>6.843335847009393</v>
      </c>
      <c r="D303" s="1">
        <v>4.6834421998533156</v>
      </c>
      <c r="E303" s="1">
        <v>3.2049917516217148</v>
      </c>
      <c r="F303" s="1">
        <v>2.1929951378672561</v>
      </c>
      <c r="G303" s="1">
        <v>1.5004774105272602</v>
      </c>
      <c r="H303" s="1">
        <v>1.299870318290286</v>
      </c>
      <c r="I303" s="1">
        <v>3.1194494055604891</v>
      </c>
      <c r="J303" s="1">
        <v>1.5004558230902865</v>
      </c>
      <c r="K303" s="1">
        <v>-4.532722246481935E-4</v>
      </c>
      <c r="L303" s="1">
        <v>-4.5032537803724182E-4</v>
      </c>
      <c r="M303" s="1">
        <v>52.039738630455908</v>
      </c>
      <c r="O303" s="1">
        <f t="shared" si="22"/>
        <v>27.8</v>
      </c>
      <c r="P303" s="1">
        <f t="shared" si="23"/>
        <v>1.5004774105272602</v>
      </c>
      <c r="Q303" s="1">
        <f t="shared" si="20"/>
        <v>4.532722246481935E-4</v>
      </c>
      <c r="R303" s="1">
        <f t="shared" si="21"/>
        <v>2.0545570963752241E-7</v>
      </c>
      <c r="S303" s="1">
        <f t="shared" si="24"/>
        <v>1.2600967845219779E-2</v>
      </c>
    </row>
    <row r="304" spans="1:19" x14ac:dyDescent="0.3">
      <c r="A304" s="1">
        <v>27.9</v>
      </c>
      <c r="B304" s="1">
        <v>10</v>
      </c>
      <c r="C304" s="1">
        <v>6.8428918745843097</v>
      </c>
      <c r="D304" s="1">
        <v>4.6830105812765286</v>
      </c>
      <c r="E304" s="1">
        <v>3.2047579966836639</v>
      </c>
      <c r="F304" s="1">
        <v>2.1929122998761881</v>
      </c>
      <c r="G304" s="1">
        <v>1.5004458377700316</v>
      </c>
      <c r="H304" s="1">
        <v>1.2996765472189191</v>
      </c>
      <c r="I304" s="1">
        <v>3.1190814949548882</v>
      </c>
      <c r="J304" s="1">
        <v>1.5004605775550459</v>
      </c>
      <c r="K304" s="1">
        <v>-4.617165225755393E-4</v>
      </c>
      <c r="L304" s="1">
        <v>-4.625134508011719E-4</v>
      </c>
      <c r="M304" s="1">
        <v>52.035128751529989</v>
      </c>
      <c r="O304" s="1">
        <f t="shared" si="22"/>
        <v>27.9</v>
      </c>
      <c r="P304" s="1">
        <f t="shared" si="23"/>
        <v>1.5004458377700316</v>
      </c>
      <c r="Q304" s="1">
        <f t="shared" si="20"/>
        <v>4.617165225755393E-4</v>
      </c>
      <c r="R304" s="1">
        <f t="shared" si="21"/>
        <v>2.1318214721924848E-7</v>
      </c>
      <c r="S304" s="1">
        <f t="shared" si="24"/>
        <v>1.2881890979857546E-2</v>
      </c>
    </row>
    <row r="305" spans="1:19" x14ac:dyDescent="0.3">
      <c r="A305" s="1">
        <v>28</v>
      </c>
      <c r="B305" s="1">
        <v>10</v>
      </c>
      <c r="C305" s="1">
        <v>6.8425033569522746</v>
      </c>
      <c r="D305" s="1">
        <v>4.6825729317248523</v>
      </c>
      <c r="E305" s="1">
        <v>3.2044747518516159</v>
      </c>
      <c r="F305" s="1">
        <v>2.1927818259166294</v>
      </c>
      <c r="G305" s="1">
        <v>1.5003881263072638</v>
      </c>
      <c r="H305" s="1">
        <v>1.2995824606562891</v>
      </c>
      <c r="I305" s="1">
        <v>3.1189486924573493</v>
      </c>
      <c r="J305" s="1">
        <v>1.5004320319197624</v>
      </c>
      <c r="K305" s="1">
        <v>-4.3616894710507559E-4</v>
      </c>
      <c r="L305" s="1">
        <v>-4.4004357553806273E-4</v>
      </c>
      <c r="M305" s="1">
        <v>52.030627006440362</v>
      </c>
      <c r="O305" s="1">
        <f t="shared" si="22"/>
        <v>28</v>
      </c>
      <c r="P305" s="1">
        <f t="shared" si="23"/>
        <v>1.5003881263072638</v>
      </c>
      <c r="Q305" s="1">
        <f t="shared" si="20"/>
        <v>4.3616894710507559E-4</v>
      </c>
      <c r="R305" s="1">
        <f t="shared" si="21"/>
        <v>1.9024335041875024E-7</v>
      </c>
      <c r="S305" s="1">
        <f t="shared" si="24"/>
        <v>1.2212730518942116E-2</v>
      </c>
    </row>
    <row r="306" spans="1:19" x14ac:dyDescent="0.3">
      <c r="A306" s="1">
        <v>28.1</v>
      </c>
      <c r="B306" s="1">
        <v>10</v>
      </c>
      <c r="C306" s="1">
        <v>6.8421988711501571</v>
      </c>
      <c r="D306" s="1">
        <v>4.6821741247343898</v>
      </c>
      <c r="E306" s="1">
        <v>3.204179231756016</v>
      </c>
      <c r="F306" s="1">
        <v>2.1926249657153427</v>
      </c>
      <c r="G306" s="1">
        <v>1.5003140273744067</v>
      </c>
      <c r="H306" s="1">
        <v>1.2995785337964951</v>
      </c>
      <c r="I306" s="1">
        <v>3.1190194573326635</v>
      </c>
      <c r="J306" s="1">
        <v>1.5003782255537534</v>
      </c>
      <c r="K306" s="1">
        <v>-3.8448461798923361E-4</v>
      </c>
      <c r="L306" s="1">
        <v>-3.9057349088666982E-4</v>
      </c>
      <c r="M306" s="1">
        <v>52.026531684034332</v>
      </c>
      <c r="O306" s="1">
        <f t="shared" si="22"/>
        <v>28.1</v>
      </c>
      <c r="P306" s="1">
        <f t="shared" si="23"/>
        <v>1.5003140273744067</v>
      </c>
      <c r="Q306" s="1">
        <f t="shared" si="20"/>
        <v>3.8448461798923361E-4</v>
      </c>
      <c r="R306" s="1">
        <f t="shared" si="21"/>
        <v>1.4782842147032691E-7</v>
      </c>
      <c r="S306" s="1">
        <f t="shared" si="24"/>
        <v>1.0804017765497465E-2</v>
      </c>
    </row>
    <row r="307" spans="1:19" x14ac:dyDescent="0.3">
      <c r="A307" s="1">
        <v>28.2</v>
      </c>
      <c r="B307" s="1">
        <v>10</v>
      </c>
      <c r="C307" s="1">
        <v>6.8419930698153237</v>
      </c>
      <c r="D307" s="1">
        <v>4.6818466551408253</v>
      </c>
      <c r="E307" s="1">
        <v>3.2039029259143956</v>
      </c>
      <c r="F307" s="1">
        <v>2.1924617036318104</v>
      </c>
      <c r="G307" s="1">
        <v>1.5002331932786712</v>
      </c>
      <c r="H307" s="1">
        <v>1.2996478809926937</v>
      </c>
      <c r="I307" s="1">
        <v>3.1192475481122219</v>
      </c>
      <c r="J307" s="1">
        <v>1.5003083395851535</v>
      </c>
      <c r="K307" s="1">
        <v>-3.1578584817437694E-4</v>
      </c>
      <c r="L307" s="1">
        <v>-3.231548114870364E-4</v>
      </c>
      <c r="M307" s="1">
        <v>52.023054510592623</v>
      </c>
      <c r="O307" s="1">
        <f t="shared" si="22"/>
        <v>28.2</v>
      </c>
      <c r="P307" s="1">
        <f t="shared" si="23"/>
        <v>1.5002331932786712</v>
      </c>
      <c r="Q307" s="1">
        <f t="shared" si="20"/>
        <v>3.1578584817437694E-4</v>
      </c>
      <c r="R307" s="1">
        <f t="shared" si="21"/>
        <v>9.9720701907210639E-8</v>
      </c>
      <c r="S307" s="1">
        <f t="shared" si="24"/>
        <v>8.9051609185174293E-3</v>
      </c>
    </row>
    <row r="308" spans="1:19" x14ac:dyDescent="0.3">
      <c r="A308" s="1">
        <v>28.3</v>
      </c>
      <c r="B308" s="1">
        <v>10</v>
      </c>
      <c r="C308" s="1">
        <v>6.841887818598849</v>
      </c>
      <c r="D308" s="1">
        <v>4.6816096708997694</v>
      </c>
      <c r="E308" s="1">
        <v>3.2036694784608186</v>
      </c>
      <c r="F308" s="1">
        <v>2.1923089621007694</v>
      </c>
      <c r="G308" s="1">
        <v>1.500154206994375</v>
      </c>
      <c r="H308" s="1">
        <v>1.2997693828965151</v>
      </c>
      <c r="I308" s="1">
        <v>3.1195795417795762</v>
      </c>
      <c r="J308" s="1">
        <v>1.5002315348943631</v>
      </c>
      <c r="K308" s="1">
        <v>-2.3928191261002321E-4</v>
      </c>
      <c r="L308" s="1">
        <v>-2.4703555093230634E-4</v>
      </c>
      <c r="M308" s="1">
        <v>52.020314616145754</v>
      </c>
      <c r="O308" s="1">
        <f t="shared" si="22"/>
        <v>28.3</v>
      </c>
      <c r="P308" s="1">
        <f t="shared" si="23"/>
        <v>1.500154206994375</v>
      </c>
      <c r="Q308" s="1">
        <f t="shared" si="20"/>
        <v>2.3928191261002321E-4</v>
      </c>
      <c r="R308" s="1">
        <f t="shared" si="21"/>
        <v>5.7255833702310787E-8</v>
      </c>
      <c r="S308" s="1">
        <f t="shared" si="24"/>
        <v>6.7716781268636573E-3</v>
      </c>
    </row>
    <row r="309" spans="1:19" x14ac:dyDescent="0.3">
      <c r="A309" s="1">
        <v>28.4</v>
      </c>
      <c r="B309" s="1">
        <v>10</v>
      </c>
      <c r="C309" s="1">
        <v>6.8418744267403806</v>
      </c>
      <c r="D309" s="1">
        <v>4.6814695484989892</v>
      </c>
      <c r="E309" s="1">
        <v>3.2034937686351799</v>
      </c>
      <c r="F309" s="1">
        <v>2.1921794600570084</v>
      </c>
      <c r="G309" s="1">
        <v>1.500083908190583</v>
      </c>
      <c r="H309" s="1">
        <v>1.2999206435934976</v>
      </c>
      <c r="I309" s="1">
        <v>3.119961635861483</v>
      </c>
      <c r="J309" s="1">
        <v>1.5001560166776384</v>
      </c>
      <c r="K309" s="1">
        <v>-1.6330797294705768E-4</v>
      </c>
      <c r="L309" s="1">
        <v>-1.7067395678393993E-4</v>
      </c>
      <c r="M309" s="1">
        <v>52.018343160664315</v>
      </c>
      <c r="O309" s="1">
        <f t="shared" si="22"/>
        <v>28.4</v>
      </c>
      <c r="P309" s="1">
        <f t="shared" si="23"/>
        <v>1.500083908190583</v>
      </c>
      <c r="Q309" s="1">
        <f t="shared" si="20"/>
        <v>1.6330797294705768E-4</v>
      </c>
      <c r="R309" s="1">
        <f t="shared" si="21"/>
        <v>2.6669494028076923E-8</v>
      </c>
      <c r="S309" s="1">
        <f t="shared" si="24"/>
        <v>4.6379464316964377E-3</v>
      </c>
    </row>
    <row r="310" spans="1:19" x14ac:dyDescent="0.3">
      <c r="A310" s="1">
        <v>28.5</v>
      </c>
      <c r="B310" s="1">
        <v>10</v>
      </c>
      <c r="C310" s="1">
        <v>6.8419365326433939</v>
      </c>
      <c r="D310" s="1">
        <v>4.6814216593499616</v>
      </c>
      <c r="E310" s="1">
        <v>3.2033820554904291</v>
      </c>
      <c r="F310" s="1">
        <v>2.1920812151358708</v>
      </c>
      <c r="G310" s="1">
        <v>1.5000270258189381</v>
      </c>
      <c r="H310" s="1">
        <v>1.300080508446205</v>
      </c>
      <c r="I310" s="1">
        <v>3.1203451803691071</v>
      </c>
      <c r="J310" s="1">
        <v>1.5000883766665685</v>
      </c>
      <c r="K310" s="1">
        <v>-9.4638379223077607E-5</v>
      </c>
      <c r="L310" s="1">
        <v>-1.0102304954973108E-4</v>
      </c>
      <c r="M310" s="1">
        <v>52.01709609052098</v>
      </c>
      <c r="O310" s="1">
        <f t="shared" si="22"/>
        <v>28.5</v>
      </c>
      <c r="P310" s="1">
        <f t="shared" si="23"/>
        <v>1.5000270258189381</v>
      </c>
      <c r="Q310" s="1">
        <f t="shared" si="20"/>
        <v>9.4638379223077607E-5</v>
      </c>
      <c r="R310" s="1">
        <f t="shared" si="21"/>
        <v>8.956422821971047E-9</v>
      </c>
      <c r="S310" s="1">
        <f t="shared" si="24"/>
        <v>2.6971938078577118E-3</v>
      </c>
    </row>
    <row r="311" spans="1:19" x14ac:dyDescent="0.3">
      <c r="A311" s="1">
        <v>28.6</v>
      </c>
      <c r="B311" s="1">
        <v>10</v>
      </c>
      <c r="C311" s="1">
        <v>6.8420532229351521</v>
      </c>
      <c r="D311" s="1">
        <v>4.6814529205067359</v>
      </c>
      <c r="E311" s="1">
        <v>3.2033329693083905</v>
      </c>
      <c r="F311" s="1">
        <v>2.192017616233751</v>
      </c>
      <c r="G311" s="1">
        <v>1.4999860946046473</v>
      </c>
      <c r="H311" s="1">
        <v>1.3002309728073544</v>
      </c>
      <c r="I311" s="1">
        <v>3.1206906274342123</v>
      </c>
      <c r="J311" s="1">
        <v>1.5000332254965749</v>
      </c>
      <c r="K311" s="1">
        <v>-3.8090427254777737E-5</v>
      </c>
      <c r="L311" s="1">
        <v>-4.3105598192427763E-5</v>
      </c>
      <c r="M311" s="1">
        <v>52.0164721631226</v>
      </c>
      <c r="O311" s="1">
        <f t="shared" si="22"/>
        <v>28.6</v>
      </c>
      <c r="P311" s="1">
        <f t="shared" si="23"/>
        <v>1.4999860946046473</v>
      </c>
      <c r="Q311" s="1">
        <f t="shared" si="20"/>
        <v>3.8090427254777737E-5</v>
      </c>
      <c r="R311" s="1">
        <f t="shared" si="21"/>
        <v>1.4508806484515146E-9</v>
      </c>
      <c r="S311" s="1">
        <f t="shared" si="24"/>
        <v>1.0893862194866434E-3</v>
      </c>
    </row>
    <row r="312" spans="1:19" x14ac:dyDescent="0.3">
      <c r="A312" s="1">
        <v>28.700000000000003</v>
      </c>
      <c r="B312" s="1">
        <v>10</v>
      </c>
      <c r="C312" s="1">
        <v>6.8422020212650407</v>
      </c>
      <c r="D312" s="1">
        <v>4.6815447211278514</v>
      </c>
      <c r="E312" s="1">
        <v>3.2033390887420996</v>
      </c>
      <c r="F312" s="1">
        <v>2.1919879504544122</v>
      </c>
      <c r="G312" s="1">
        <v>1.4999616091159691</v>
      </c>
      <c r="H312" s="1">
        <v>1.3003584072515566</v>
      </c>
      <c r="I312" s="1">
        <v>3.1209698074977976</v>
      </c>
      <c r="J312" s="1">
        <v>1.4999930960498813</v>
      </c>
      <c r="K312" s="1">
        <v>3.5978022054905523E-6</v>
      </c>
      <c r="L312" s="1">
        <v>1.3395647102676378E-7</v>
      </c>
      <c r="M312" s="1">
        <v>52.016333401742763</v>
      </c>
      <c r="O312" s="1">
        <f t="shared" si="22"/>
        <v>28.700000000000003</v>
      </c>
      <c r="P312" s="1">
        <f t="shared" si="23"/>
        <v>1.4999616091159691</v>
      </c>
      <c r="Q312" s="1">
        <f t="shared" si="20"/>
        <v>3.5978022054905523E-6</v>
      </c>
      <c r="R312" s="1">
        <f t="shared" si="21"/>
        <v>1.2944180709832682E-11</v>
      </c>
      <c r="S312" s="1">
        <f t="shared" si="24"/>
        <v>1.0325692329757886E-4</v>
      </c>
    </row>
    <row r="313" spans="1:19" x14ac:dyDescent="0.3">
      <c r="A313" s="1">
        <v>28.8</v>
      </c>
      <c r="B313" s="1">
        <v>10</v>
      </c>
      <c r="C313" s="1">
        <v>6.8423614672041468</v>
      </c>
      <c r="D313" s="1">
        <v>4.681675856102741</v>
      </c>
      <c r="E313" s="1">
        <v>3.2033888335031286</v>
      </c>
      <c r="F313" s="1">
        <v>2.1919882454748669</v>
      </c>
      <c r="G313" s="1">
        <v>1.4999523546847349</v>
      </c>
      <c r="H313" s="1">
        <v>1.3004541078523639</v>
      </c>
      <c r="I313" s="1">
        <v>3.1211666250034291</v>
      </c>
      <c r="J313" s="1">
        <v>1.4999685753907539</v>
      </c>
      <c r="K313" s="1">
        <v>2.9655981673926135E-5</v>
      </c>
      <c r="L313" s="1">
        <v>2.7739077842259263E-5</v>
      </c>
      <c r="M313" s="1">
        <v>52.016525446033071</v>
      </c>
      <c r="O313" s="1">
        <f t="shared" si="22"/>
        <v>28.8</v>
      </c>
      <c r="P313" s="1">
        <f t="shared" si="23"/>
        <v>1.4999523546847349</v>
      </c>
      <c r="Q313" s="1">
        <f t="shared" si="20"/>
        <v>2.9655981673926135E-5</v>
      </c>
      <c r="R313" s="1">
        <f t="shared" si="21"/>
        <v>8.7947724904424274E-10</v>
      </c>
      <c r="S313" s="1">
        <f t="shared" si="24"/>
        <v>8.5409227220907275E-4</v>
      </c>
    </row>
    <row r="314" spans="1:19" x14ac:dyDescent="0.3">
      <c r="A314" s="1">
        <v>28.9</v>
      </c>
      <c r="B314" s="1">
        <v>10</v>
      </c>
      <c r="C314" s="1">
        <v>6.8425131016788843</v>
      </c>
      <c r="D314" s="1">
        <v>4.6818251678596026</v>
      </c>
      <c r="E314" s="1">
        <v>3.2034684217493656</v>
      </c>
      <c r="F314" s="1">
        <v>2.1920122832165219</v>
      </c>
      <c r="G314" s="1">
        <v>1.499955848645099</v>
      </c>
      <c r="H314" s="1">
        <v>1.3005142452207217</v>
      </c>
      <c r="I314" s="1">
        <v>3.1212764046605286</v>
      </c>
      <c r="J314" s="1">
        <v>1.4999586084898791</v>
      </c>
      <c r="K314" s="1">
        <v>4.0992199473954827E-5</v>
      </c>
      <c r="L314" s="1">
        <v>4.0466815888207108E-5</v>
      </c>
      <c r="M314" s="1">
        <v>52.016895759547197</v>
      </c>
      <c r="O314" s="1">
        <f t="shared" si="22"/>
        <v>28.9</v>
      </c>
      <c r="P314" s="1">
        <f t="shared" si="23"/>
        <v>1.499955848645099</v>
      </c>
      <c r="Q314" s="1">
        <f t="shared" si="20"/>
        <v>4.0992199473954827E-5</v>
      </c>
      <c r="R314" s="1">
        <f t="shared" si="21"/>
        <v>1.6803604177125023E-9</v>
      </c>
      <c r="S314" s="1">
        <f t="shared" si="24"/>
        <v>1.1846745647972944E-3</v>
      </c>
    </row>
    <row r="315" spans="1:19" x14ac:dyDescent="0.3">
      <c r="A315" s="1">
        <v>29</v>
      </c>
      <c r="B315" s="1">
        <v>10</v>
      </c>
      <c r="C315" s="1">
        <v>6.8426427710196442</v>
      </c>
      <c r="D315" s="1">
        <v>4.6819736837683301</v>
      </c>
      <c r="E315" s="1">
        <v>3.2035636819533218</v>
      </c>
      <c r="F315" s="1">
        <v>2.1920526505408282</v>
      </c>
      <c r="G315" s="1">
        <v>1.4999688269715936</v>
      </c>
      <c r="H315" s="1">
        <v>1.300539331280957</v>
      </c>
      <c r="I315" s="1">
        <v>3.1213042084968108</v>
      </c>
      <c r="J315" s="1">
        <v>1.4999609107884939</v>
      </c>
      <c r="K315" s="1">
        <v>3.9788426670517296E-5</v>
      </c>
      <c r="L315" s="1">
        <v>4.0391932859318302E-5</v>
      </c>
      <c r="M315" s="1">
        <v>52.017308257754934</v>
      </c>
      <c r="O315" s="1">
        <f t="shared" si="22"/>
        <v>29</v>
      </c>
      <c r="P315" s="1">
        <f t="shared" si="23"/>
        <v>1.4999688269715936</v>
      </c>
      <c r="Q315" s="1">
        <f t="shared" si="20"/>
        <v>3.9788426670517296E-5</v>
      </c>
      <c r="R315" s="1">
        <f t="shared" si="21"/>
        <v>1.5831188969151321E-9</v>
      </c>
      <c r="S315" s="1">
        <f t="shared" si="24"/>
        <v>1.1538643734450016E-3</v>
      </c>
    </row>
    <row r="316" spans="1:19" x14ac:dyDescent="0.3">
      <c r="A316" s="1">
        <v>29.1</v>
      </c>
      <c r="B316" s="1">
        <v>10</v>
      </c>
      <c r="C316" s="1">
        <v>6.8427412473843674</v>
      </c>
      <c r="D316" s="1">
        <v>4.6821061278661791</v>
      </c>
      <c r="E316" s="1">
        <v>3.2036615630604488</v>
      </c>
      <c r="F316" s="1">
        <v>2.1921017138924608</v>
      </c>
      <c r="G316" s="1">
        <v>1.4999877189272306</v>
      </c>
      <c r="H316" s="1">
        <v>1.300533347981957</v>
      </c>
      <c r="I316" s="1">
        <v>3.121262485634237</v>
      </c>
      <c r="J316" s="1">
        <v>1.4999724277142084</v>
      </c>
      <c r="K316" s="1">
        <v>2.9043068370038227E-5</v>
      </c>
      <c r="L316" s="1">
        <v>3.0452084731846796E-5</v>
      </c>
      <c r="M316" s="1">
        <v>52.017653550141311</v>
      </c>
      <c r="O316" s="1">
        <f t="shared" si="22"/>
        <v>29.1</v>
      </c>
      <c r="P316" s="1">
        <f t="shared" si="23"/>
        <v>1.4999877189272306</v>
      </c>
      <c r="Q316" s="1">
        <f t="shared" si="20"/>
        <v>2.9043068370038227E-5</v>
      </c>
      <c r="R316" s="1">
        <f t="shared" si="21"/>
        <v>8.4349982034671498E-10</v>
      </c>
      <c r="S316" s="1">
        <f t="shared" si="24"/>
        <v>8.4515328956811251E-4</v>
      </c>
    </row>
    <row r="317" spans="1:19" x14ac:dyDescent="0.3">
      <c r="A317" s="1">
        <v>29.200000000000003</v>
      </c>
      <c r="B317" s="1">
        <v>10</v>
      </c>
      <c r="C317" s="1">
        <v>6.8428042325590468</v>
      </c>
      <c r="D317" s="1">
        <v>4.6822117718309446</v>
      </c>
      <c r="E317" s="1">
        <v>3.2037512464341966</v>
      </c>
      <c r="F317" s="1">
        <v>2.1921524333770948</v>
      </c>
      <c r="G317" s="1">
        <v>1.5000090640705996</v>
      </c>
      <c r="H317" s="1">
        <v>1.3005026888056463</v>
      </c>
      <c r="I317" s="1">
        <v>3.1211684158977984</v>
      </c>
      <c r="J317" s="1">
        <v>1.4999897861009397</v>
      </c>
      <c r="K317" s="1">
        <v>1.2116545237139675E-5</v>
      </c>
      <c r="L317" s="1">
        <v>1.3990859389911847E-5</v>
      </c>
      <c r="M317" s="1">
        <v>52.017854582195966</v>
      </c>
      <c r="O317" s="1">
        <f t="shared" si="22"/>
        <v>29.200000000000003</v>
      </c>
      <c r="P317" s="1">
        <f t="shared" si="23"/>
        <v>1.5000090640705996</v>
      </c>
      <c r="Q317" s="1">
        <f t="shared" si="20"/>
        <v>1.2116545237139675E-5</v>
      </c>
      <c r="R317" s="1">
        <f t="shared" si="21"/>
        <v>1.4681066848365215E-10</v>
      </c>
      <c r="S317" s="1">
        <f t="shared" si="24"/>
        <v>3.5380312092447857E-4</v>
      </c>
    </row>
    <row r="318" spans="1:19" x14ac:dyDescent="0.3">
      <c r="A318" s="1">
        <v>29.3</v>
      </c>
      <c r="B318" s="1">
        <v>10</v>
      </c>
      <c r="C318" s="1">
        <v>6.8428318614120931</v>
      </c>
      <c r="D318" s="1">
        <v>4.6822846635930002</v>
      </c>
      <c r="E318" s="1">
        <v>3.2038248214777285</v>
      </c>
      <c r="F318" s="1">
        <v>2.1921989636287527</v>
      </c>
      <c r="G318" s="1">
        <v>1.5000298401167067</v>
      </c>
      <c r="H318" s="1">
        <v>1.30045505473194</v>
      </c>
      <c r="I318" s="1">
        <v>3.1210412724762775</v>
      </c>
      <c r="J318" s="1">
        <v>1.5000096934358649</v>
      </c>
      <c r="K318" s="1">
        <v>-7.6747843247293446E-6</v>
      </c>
      <c r="L318" s="1">
        <v>-5.6548102418396695E-6</v>
      </c>
      <c r="M318" s="1">
        <v>52.01786796689872</v>
      </c>
      <c r="O318" s="1">
        <f t="shared" si="22"/>
        <v>29.3</v>
      </c>
      <c r="P318" s="1">
        <f t="shared" si="23"/>
        <v>1.5000298401167067</v>
      </c>
      <c r="Q318" s="1">
        <f t="shared" ref="Q318:Q381" si="25">ABS(K318)</f>
        <v>7.6747843247293446E-6</v>
      </c>
      <c r="R318" s="1">
        <f t="shared" ref="R318:R381" si="26">K318^2</f>
        <v>5.8902314431111261E-11</v>
      </c>
      <c r="S318" s="1">
        <f t="shared" si="24"/>
        <v>2.248711807145698E-4</v>
      </c>
    </row>
    <row r="319" spans="1:19" x14ac:dyDescent="0.3">
      <c r="A319" s="1">
        <v>29.4</v>
      </c>
      <c r="B319" s="1">
        <v>10</v>
      </c>
      <c r="C319" s="1">
        <v>6.8428278496396269</v>
      </c>
      <c r="D319" s="1">
        <v>4.6823233277711935</v>
      </c>
      <c r="E319" s="1">
        <v>3.2038775382873812</v>
      </c>
      <c r="F319" s="1">
        <v>2.1922370202457899</v>
      </c>
      <c r="G319" s="1">
        <v>1.5000476849351363</v>
      </c>
      <c r="H319" s="1">
        <v>1.3003984248314393</v>
      </c>
      <c r="I319" s="1">
        <v>3.1209000672177494</v>
      </c>
      <c r="J319" s="1">
        <v>1.5000292542134617</v>
      </c>
      <c r="K319" s="1">
        <v>-2.7384247748729607E-5</v>
      </c>
      <c r="L319" s="1">
        <v>-2.5489359242403253E-5</v>
      </c>
      <c r="M319" s="1">
        <v>52.017681677221525</v>
      </c>
      <c r="O319" s="1">
        <f t="shared" si="22"/>
        <v>29.4</v>
      </c>
      <c r="P319" s="1">
        <f t="shared" si="23"/>
        <v>1.5000476849351363</v>
      </c>
      <c r="Q319" s="1">
        <f t="shared" si="25"/>
        <v>2.7384247748729607E-5</v>
      </c>
      <c r="R319" s="1">
        <f t="shared" si="26"/>
        <v>7.4989702476380256E-10</v>
      </c>
      <c r="S319" s="1">
        <f t="shared" si="24"/>
        <v>8.0509688381265039E-4</v>
      </c>
    </row>
    <row r="320" spans="1:19" x14ac:dyDescent="0.3">
      <c r="A320" s="1">
        <v>29.5</v>
      </c>
      <c r="B320" s="1">
        <v>10</v>
      </c>
      <c r="C320" s="1">
        <v>6.8427984390644934</v>
      </c>
      <c r="D320" s="1">
        <v>4.6823300679432256</v>
      </c>
      <c r="E320" s="1">
        <v>3.2039076912607087</v>
      </c>
      <c r="F320" s="1">
        <v>2.1922640184389586</v>
      </c>
      <c r="G320" s="1">
        <v>1.5000610098195724</v>
      </c>
      <c r="H320" s="1">
        <v>1.3003401920250974</v>
      </c>
      <c r="I320" s="1">
        <v>3.1207616650734149</v>
      </c>
      <c r="J320" s="1">
        <v>1.5000461867190988</v>
      </c>
      <c r="K320" s="1">
        <v>-4.4661960350689256E-5</v>
      </c>
      <c r="L320" s="1">
        <v>-4.3095965695627569E-5</v>
      </c>
      <c r="M320" s="1">
        <v>52.017310015075743</v>
      </c>
      <c r="O320" s="1">
        <f t="shared" si="22"/>
        <v>29.5</v>
      </c>
      <c r="P320" s="1">
        <f t="shared" si="23"/>
        <v>1.5000610098195724</v>
      </c>
      <c r="Q320" s="1">
        <f t="shared" si="25"/>
        <v>4.4661960350689256E-5</v>
      </c>
      <c r="R320" s="1">
        <f t="shared" si="26"/>
        <v>1.994690702366539E-9</v>
      </c>
      <c r="S320" s="1">
        <f t="shared" si="24"/>
        <v>1.3175278303453331E-3</v>
      </c>
    </row>
    <row r="321" spans="1:19" x14ac:dyDescent="0.3">
      <c r="A321" s="1">
        <v>29.6</v>
      </c>
      <c r="B321" s="1">
        <v>10</v>
      </c>
      <c r="C321" s="1">
        <v>6.8427512854510146</v>
      </c>
      <c r="D321" s="1">
        <v>4.6823100167202059</v>
      </c>
      <c r="E321" s="1">
        <v>3.2039162150893228</v>
      </c>
      <c r="F321" s="1">
        <v>2.1922790125960829</v>
      </c>
      <c r="G321" s="1">
        <v>1.5000690128161445</v>
      </c>
      <c r="H321" s="1">
        <v>1.3002865210816419</v>
      </c>
      <c r="I321" s="1">
        <v>3.1206394720185808</v>
      </c>
      <c r="J321" s="1">
        <v>1.5000589367744712</v>
      </c>
      <c r="K321" s="1">
        <v>-5.7878691910095981E-5</v>
      </c>
      <c r="L321" s="1">
        <v>-5.6770607812284268E-5</v>
      </c>
      <c r="M321" s="1">
        <v>52.016786878225773</v>
      </c>
      <c r="O321" s="1">
        <f t="shared" si="22"/>
        <v>29.6</v>
      </c>
      <c r="P321" s="1">
        <f t="shared" si="23"/>
        <v>1.5000690128161445</v>
      </c>
      <c r="Q321" s="1">
        <f t="shared" si="25"/>
        <v>5.7878691910095981E-5</v>
      </c>
      <c r="R321" s="1">
        <f t="shared" si="26"/>
        <v>3.34994297722381E-9</v>
      </c>
      <c r="S321" s="1">
        <f t="shared" si="24"/>
        <v>1.7132092805388411E-3</v>
      </c>
    </row>
    <row r="322" spans="1:19" x14ac:dyDescent="0.3">
      <c r="A322" s="1">
        <v>29.700000000000003</v>
      </c>
      <c r="B322" s="1">
        <v>10</v>
      </c>
      <c r="C322" s="1">
        <v>6.8426944124825377</v>
      </c>
      <c r="D322" s="1">
        <v>4.6822700777559447</v>
      </c>
      <c r="E322" s="1">
        <v>3.2039060885887021</v>
      </c>
      <c r="F322" s="1">
        <v>2.1922824804748591</v>
      </c>
      <c r="G322" s="1">
        <v>1.5000716095200559</v>
      </c>
      <c r="H322" s="1">
        <v>1.3002419526697655</v>
      </c>
      <c r="I322" s="1">
        <v>3.1205427227749505</v>
      </c>
      <c r="J322" s="1">
        <v>1.5000666961493851</v>
      </c>
      <c r="K322" s="1">
        <v>-6.6153203032826013E-5</v>
      </c>
      <c r="L322" s="1">
        <v>-6.555848099987216E-5</v>
      </c>
      <c r="M322" s="1">
        <v>52.01615832901426</v>
      </c>
      <c r="O322" s="1">
        <f t="shared" si="22"/>
        <v>29.700000000000003</v>
      </c>
      <c r="P322" s="1">
        <f t="shared" si="23"/>
        <v>1.5000716095200559</v>
      </c>
      <c r="Q322" s="1">
        <f t="shared" si="25"/>
        <v>6.6153203032826013E-5</v>
      </c>
      <c r="R322" s="1">
        <f t="shared" si="26"/>
        <v>4.3762462715023008E-9</v>
      </c>
      <c r="S322" s="1">
        <f t="shared" si="24"/>
        <v>1.9647501300749329E-3</v>
      </c>
    </row>
    <row r="323" spans="1:19" x14ac:dyDescent="0.3">
      <c r="A323" s="1">
        <v>29.8</v>
      </c>
      <c r="B323" s="1">
        <v>10</v>
      </c>
      <c r="C323" s="1">
        <v>6.8426353257059711</v>
      </c>
      <c r="D323" s="1">
        <v>4.6822178876730769</v>
      </c>
      <c r="E323" s="1">
        <v>3.203881643415881</v>
      </c>
      <c r="F323" s="1">
        <v>2.1922760034143365</v>
      </c>
      <c r="G323" s="1">
        <v>1.5000693039708854</v>
      </c>
      <c r="H323" s="1">
        <v>1.3002092476439169</v>
      </c>
      <c r="I323" s="1">
        <v>3.1204763282251005</v>
      </c>
      <c r="J323" s="1">
        <v>1.5000693416770803</v>
      </c>
      <c r="K323" s="1">
        <v>-6.9298396775829829E-5</v>
      </c>
      <c r="L323" s="1">
        <v>-6.9207396440784663E-5</v>
      </c>
      <c r="M323" s="1">
        <v>52.015475351643389</v>
      </c>
      <c r="O323" s="1">
        <f t="shared" si="22"/>
        <v>29.8</v>
      </c>
      <c r="P323" s="1">
        <f t="shared" si="23"/>
        <v>1.5000693039708854</v>
      </c>
      <c r="Q323" s="1">
        <f t="shared" si="25"/>
        <v>6.9298396775829829E-5</v>
      </c>
      <c r="R323" s="1">
        <f t="shared" si="26"/>
        <v>4.8022677957003424E-9</v>
      </c>
      <c r="S323" s="1">
        <f t="shared" si="24"/>
        <v>2.0650922239197288E-3</v>
      </c>
    </row>
    <row r="324" spans="1:19" x14ac:dyDescent="0.3">
      <c r="A324" s="1">
        <v>29.9</v>
      </c>
      <c r="B324" s="1">
        <v>10</v>
      </c>
      <c r="C324" s="1">
        <v>6.8425803464259722</v>
      </c>
      <c r="D324" s="1">
        <v>4.6821608997376805</v>
      </c>
      <c r="E324" s="1">
        <v>3.2038478660717633</v>
      </c>
      <c r="F324" s="1">
        <v>2.1922618948746888</v>
      </c>
      <c r="G324" s="1">
        <v>1.5000630241659823</v>
      </c>
      <c r="H324" s="1">
        <v>1.300189442179194</v>
      </c>
      <c r="I324" s="1">
        <v>3.1204411924593196</v>
      </c>
      <c r="J324" s="1">
        <v>1.5000673162392719</v>
      </c>
      <c r="K324" s="1">
        <v>-6.7707084565604703E-5</v>
      </c>
      <c r="L324" s="1">
        <v>-6.8058560996231421E-5</v>
      </c>
      <c r="M324" s="1">
        <v>52.014787498622809</v>
      </c>
      <c r="O324" s="1">
        <f t="shared" si="22"/>
        <v>29.9</v>
      </c>
      <c r="P324" s="1">
        <f t="shared" si="23"/>
        <v>1.5000630241659823</v>
      </c>
      <c r="Q324" s="1">
        <f t="shared" si="25"/>
        <v>6.7707084565604703E-5</v>
      </c>
      <c r="R324" s="1">
        <f t="shared" si="26"/>
        <v>4.5842493003739468E-9</v>
      </c>
      <c r="S324" s="1">
        <f t="shared" si="24"/>
        <v>2.0244418285115806E-3</v>
      </c>
    </row>
    <row r="325" spans="1:19" x14ac:dyDescent="0.3">
      <c r="A325" s="1">
        <v>30</v>
      </c>
      <c r="B325" s="1">
        <v>10</v>
      </c>
      <c r="C325" s="1">
        <v>6.8425341918885296</v>
      </c>
      <c r="D325" s="1">
        <v>4.6821056595012411</v>
      </c>
      <c r="E325" s="1">
        <v>3.2038097655158611</v>
      </c>
      <c r="F325" s="1">
        <v>2.1922428249642558</v>
      </c>
      <c r="G325" s="1">
        <v>1.5000539456937823</v>
      </c>
      <c r="H325" s="1">
        <v>1.3001820682578105</v>
      </c>
      <c r="I325" s="1">
        <v>3.1204348781707538</v>
      </c>
      <c r="J325" s="1">
        <v>1.5000614747605832</v>
      </c>
      <c r="K325" s="1">
        <v>-6.220044194948926E-5</v>
      </c>
      <c r="L325" s="1">
        <v>-6.2897721428978315E-5</v>
      </c>
      <c r="M325" s="1">
        <v>52.014137903964652</v>
      </c>
      <c r="O325" s="1">
        <f t="shared" si="22"/>
        <v>30</v>
      </c>
      <c r="P325" s="1">
        <f t="shared" si="23"/>
        <v>1.5000539456937823</v>
      </c>
      <c r="Q325" s="1">
        <f t="shared" si="25"/>
        <v>6.220044194948926E-5</v>
      </c>
      <c r="R325" s="1">
        <f t="shared" si="26"/>
        <v>3.8688949787117834E-9</v>
      </c>
      <c r="S325" s="1">
        <f t="shared" si="24"/>
        <v>1.8660132584846778E-3</v>
      </c>
    </row>
    <row r="326" spans="1:19" x14ac:dyDescent="0.3">
      <c r="A326" s="1" cm="1">
        <f t="array" ref="A326:M425">_xldudf_SCRIPTLAB_CHG3335_PROCESS(2.5,B22,10,C325:G325,H325,J325,I325,K325,L325,M325,C22,D22,E22,F22,G22,H22,I22,J22,K22,L22,30,40,0.1)</f>
        <v>30.1</v>
      </c>
      <c r="B326" s="1">
        <v>10</v>
      </c>
      <c r="C326" s="1">
        <v>7.4787169487076497</v>
      </c>
      <c r="D326" s="1">
        <v>5.2211880966327406</v>
      </c>
      <c r="E326" s="1">
        <v>3.5830826776009443</v>
      </c>
      <c r="F326" s="1">
        <v>2.4524542470251607</v>
      </c>
      <c r="G326" s="1">
        <v>1.6781439705030399</v>
      </c>
      <c r="H326" s="1">
        <v>3.8633030865094926</v>
      </c>
      <c r="I326" s="1">
        <v>10.19731393651389</v>
      </c>
      <c r="J326" s="1">
        <v>1.5428954582290384</v>
      </c>
      <c r="K326" s="1">
        <v>0.96866099886978585</v>
      </c>
      <c r="L326" s="1">
        <v>0.97825641932968721</v>
      </c>
      <c r="M326" s="1">
        <v>62.932230876609523</v>
      </c>
      <c r="O326" s="1">
        <f t="shared" si="22"/>
        <v>30.1</v>
      </c>
      <c r="P326" s="1">
        <f t="shared" si="23"/>
        <v>1.6781439705030399</v>
      </c>
      <c r="Q326" s="1">
        <f t="shared" si="25"/>
        <v>0.96866099886978585</v>
      </c>
      <c r="R326" s="1">
        <f t="shared" si="26"/>
        <v>0.93830413073141128</v>
      </c>
      <c r="S326" s="1">
        <f t="shared" si="24"/>
        <v>29.156696065980555</v>
      </c>
    </row>
    <row r="327" spans="1:19" x14ac:dyDescent="0.3">
      <c r="A327" s="1">
        <v>30.2</v>
      </c>
      <c r="B327" s="1">
        <v>10</v>
      </c>
      <c r="C327" s="1">
        <v>8.1622540586347938</v>
      </c>
      <c r="D327" s="1">
        <v>6.1286252375306125</v>
      </c>
      <c r="E327" s="1">
        <v>4.3523299083125471</v>
      </c>
      <c r="F327" s="1">
        <v>3.0126292847323626</v>
      </c>
      <c r="G327" s="1">
        <v>2.0671977410075999</v>
      </c>
      <c r="H327" s="1">
        <v>4.0788907924011069</v>
      </c>
      <c r="I327" s="1">
        <v>9.5898549347652704</v>
      </c>
      <c r="J327" s="1">
        <v>1.7605460101517525</v>
      </c>
      <c r="K327" s="1">
        <v>0.76873173205446843</v>
      </c>
      <c r="L327" s="1">
        <v>0.79653353873947186</v>
      </c>
      <c r="M327" s="1">
        <v>71.668817500264723</v>
      </c>
      <c r="O327" s="1">
        <f t="shared" si="22"/>
        <v>30.2</v>
      </c>
      <c r="P327" s="1">
        <f t="shared" si="23"/>
        <v>2.0671977410075999</v>
      </c>
      <c r="Q327" s="1">
        <f t="shared" si="25"/>
        <v>0.76873173205446843</v>
      </c>
      <c r="R327" s="1">
        <f t="shared" si="26"/>
        <v>0.59094847586746302</v>
      </c>
      <c r="S327" s="1">
        <f t="shared" si="24"/>
        <v>23.215698308044946</v>
      </c>
    </row>
    <row r="328" spans="1:19" x14ac:dyDescent="0.3">
      <c r="A328" s="1">
        <v>30.3</v>
      </c>
      <c r="B328" s="1">
        <v>10</v>
      </c>
      <c r="C328" s="1">
        <v>8.4267339237823879</v>
      </c>
      <c r="D328" s="1">
        <v>6.708651895439333</v>
      </c>
      <c r="E328" s="1">
        <v>5.0185537359507322</v>
      </c>
      <c r="F328" s="1">
        <v>3.5863705556260168</v>
      </c>
      <c r="G328" s="1">
        <v>2.4976059536380362</v>
      </c>
      <c r="H328" s="1">
        <v>3.5489437756022264</v>
      </c>
      <c r="I328" s="1">
        <v>7.8012548137178026</v>
      </c>
      <c r="J328" s="1">
        <v>2.1123799991061438</v>
      </c>
      <c r="K328" s="1">
        <v>0.42591715000297103</v>
      </c>
      <c r="L328" s="1">
        <v>0.46385501489864112</v>
      </c>
      <c r="M328" s="1">
        <v>77.550422836808963</v>
      </c>
      <c r="O328" s="1">
        <f t="shared" si="22"/>
        <v>30.3</v>
      </c>
      <c r="P328" s="1">
        <f t="shared" si="23"/>
        <v>2.4976059536380362</v>
      </c>
      <c r="Q328" s="1">
        <f t="shared" si="25"/>
        <v>0.42591715000297103</v>
      </c>
      <c r="R328" s="1">
        <f t="shared" si="26"/>
        <v>0.18140541866665333</v>
      </c>
      <c r="S328" s="1">
        <f t="shared" si="24"/>
        <v>12.905289645090022</v>
      </c>
    </row>
    <row r="329" spans="1:19" x14ac:dyDescent="0.3">
      <c r="A329" s="1">
        <v>30.4</v>
      </c>
      <c r="B329" s="1">
        <v>10</v>
      </c>
      <c r="C329" s="1">
        <v>8.4071288151187602</v>
      </c>
      <c r="D329" s="1">
        <v>6.8830694689671965</v>
      </c>
      <c r="E329" s="1">
        <v>5.3537071040980715</v>
      </c>
      <c r="F329" s="1">
        <v>3.9592861943486071</v>
      </c>
      <c r="G329" s="1">
        <v>2.821138790405767</v>
      </c>
      <c r="H329" s="1">
        <v>2.654667958382491</v>
      </c>
      <c r="I329" s="1">
        <v>5.4461241871839592</v>
      </c>
      <c r="J329" s="1">
        <v>2.4856580001552273</v>
      </c>
      <c r="K329" s="1">
        <v>4.8930914608688703E-2</v>
      </c>
      <c r="L329" s="1">
        <v>8.4453878584874964E-2</v>
      </c>
      <c r="M329" s="1">
        <v>79.71056360742466</v>
      </c>
      <c r="O329" s="1">
        <f t="shared" si="22"/>
        <v>30.4</v>
      </c>
      <c r="P329" s="1">
        <f t="shared" si="23"/>
        <v>2.821138790405767</v>
      </c>
      <c r="Q329" s="1">
        <f t="shared" si="25"/>
        <v>4.8930914608688703E-2</v>
      </c>
      <c r="R329" s="1">
        <f t="shared" si="26"/>
        <v>2.3942344044427855E-3</v>
      </c>
      <c r="S329" s="1">
        <f t="shared" si="24"/>
        <v>1.4874998041041365</v>
      </c>
    </row>
    <row r="330" spans="1:19" x14ac:dyDescent="0.3">
      <c r="A330" s="1">
        <v>30.5</v>
      </c>
      <c r="B330" s="1">
        <v>10</v>
      </c>
      <c r="C330" s="1">
        <v>8.1942518673340299</v>
      </c>
      <c r="D330" s="1">
        <v>6.7499458331503002</v>
      </c>
      <c r="E330" s="1">
        <v>5.3610863007132767</v>
      </c>
      <c r="F330" s="1">
        <v>4.0608836793466088</v>
      </c>
      <c r="G330" s="1">
        <v>2.9515616561001559</v>
      </c>
      <c r="H330" s="1">
        <v>1.7347060491850677</v>
      </c>
      <c r="I330" s="1">
        <v>3.3600046203394878</v>
      </c>
      <c r="J330" s="1">
        <v>2.7606803687795356</v>
      </c>
      <c r="K330" s="1">
        <v>-0.23994963437852368</v>
      </c>
      <c r="L330" s="1">
        <v>-0.21759558953563651</v>
      </c>
      <c r="M330" s="1">
        <v>78.498190171068885</v>
      </c>
      <c r="O330" s="1">
        <f t="shared" si="22"/>
        <v>30.5</v>
      </c>
      <c r="P330" s="1">
        <f t="shared" si="23"/>
        <v>2.9515616561001559</v>
      </c>
      <c r="Q330" s="1">
        <f t="shared" si="25"/>
        <v>0.23994963437852368</v>
      </c>
      <c r="R330" s="1">
        <f t="shared" si="26"/>
        <v>5.7575827038387192E-2</v>
      </c>
      <c r="S330" s="1">
        <f t="shared" si="24"/>
        <v>7.3184638485449724</v>
      </c>
    </row>
    <row r="331" spans="1:19" x14ac:dyDescent="0.3">
      <c r="A331" s="1">
        <v>30.6</v>
      </c>
      <c r="B331" s="1">
        <v>10</v>
      </c>
      <c r="C331" s="1">
        <v>7.8460011118137309</v>
      </c>
      <c r="D331" s="1">
        <v>6.425261348980114</v>
      </c>
      <c r="E331" s="1">
        <v>5.1486346400787033</v>
      </c>
      <c r="F331" s="1">
        <v>3.9539348480995353</v>
      </c>
      <c r="G331" s="1">
        <v>2.9119008031610432</v>
      </c>
      <c r="H331" s="1">
        <v>1.0822303230346022</v>
      </c>
      <c r="I331" s="1">
        <v>2.1337429267498429</v>
      </c>
      <c r="J331" s="1">
        <v>2.8785104109887261</v>
      </c>
      <c r="K331" s="1">
        <v>-0.37375183420832192</v>
      </c>
      <c r="L331" s="1">
        <v>-0.36752447355645224</v>
      </c>
      <c r="M331" s="1">
        <v>75.229281568530325</v>
      </c>
      <c r="O331" s="1">
        <f t="shared" si="22"/>
        <v>30.6</v>
      </c>
      <c r="P331" s="1">
        <f t="shared" si="23"/>
        <v>2.9119008031610432</v>
      </c>
      <c r="Q331" s="1">
        <f t="shared" si="25"/>
        <v>0.37375183420832192</v>
      </c>
      <c r="R331" s="1">
        <f t="shared" si="26"/>
        <v>0.13969043357408495</v>
      </c>
      <c r="S331" s="1">
        <f t="shared" si="24"/>
        <v>11.436806126774652</v>
      </c>
    </row>
    <row r="332" spans="1:19" x14ac:dyDescent="0.3">
      <c r="A332" s="1">
        <v>30.7</v>
      </c>
      <c r="B332" s="1">
        <v>10</v>
      </c>
      <c r="C332" s="1">
        <v>7.4400277689851375</v>
      </c>
      <c r="D332" s="1">
        <v>6.0205487188250304</v>
      </c>
      <c r="E332" s="1">
        <v>4.8387676855828294</v>
      </c>
      <c r="F332" s="1">
        <v>3.7458471906263191</v>
      </c>
      <c r="G332" s="1">
        <v>2.782482602107121</v>
      </c>
      <c r="H332" s="1">
        <v>0.81265254327428016</v>
      </c>
      <c r="I332" s="1">
        <v>1.8496209221203912</v>
      </c>
      <c r="J332" s="1">
        <v>2.8577156164292585</v>
      </c>
      <c r="K332" s="1">
        <v>-0.36444747640579811</v>
      </c>
      <c r="L332" s="1">
        <v>-0.37032118130096192</v>
      </c>
      <c r="M332" s="1">
        <v>71.445326032295668</v>
      </c>
      <c r="O332" s="1">
        <f t="shared" si="22"/>
        <v>30.7</v>
      </c>
      <c r="P332" s="1">
        <f t="shared" si="23"/>
        <v>2.782482602107121</v>
      </c>
      <c r="Q332" s="1">
        <f t="shared" si="25"/>
        <v>0.36444747640579811</v>
      </c>
      <c r="R332" s="1">
        <f t="shared" si="26"/>
        <v>0.13282196305855476</v>
      </c>
      <c r="S332" s="1">
        <f t="shared" si="24"/>
        <v>11.188537525658001</v>
      </c>
    </row>
    <row r="333" spans="1:19" x14ac:dyDescent="0.3">
      <c r="A333" s="1">
        <v>30.8</v>
      </c>
      <c r="B333" s="1">
        <v>10</v>
      </c>
      <c r="C333" s="1">
        <v>7.0837453133945365</v>
      </c>
      <c r="D333" s="1">
        <v>5.6307465848202076</v>
      </c>
      <c r="E333" s="1">
        <v>4.5248043032218552</v>
      </c>
      <c r="F333" s="1">
        <v>3.5239979014981944</v>
      </c>
      <c r="G333" s="1">
        <v>2.63692948433079</v>
      </c>
      <c r="H333" s="1">
        <v>0.86443137598469955</v>
      </c>
      <c r="I333" s="1">
        <v>2.2260602579945008</v>
      </c>
      <c r="J333" s="1">
        <v>2.7573401029218898</v>
      </c>
      <c r="K333" s="1">
        <v>-0.26917934689399026</v>
      </c>
      <c r="L333" s="1">
        <v>-0.28076721856326436</v>
      </c>
      <c r="M333" s="1">
        <v>68.280442742639295</v>
      </c>
      <c r="O333" s="1">
        <f t="shared" si="22"/>
        <v>30.8</v>
      </c>
      <c r="P333" s="1">
        <f t="shared" si="23"/>
        <v>2.63692948433079</v>
      </c>
      <c r="Q333" s="1">
        <f t="shared" si="25"/>
        <v>0.26917934689399026</v>
      </c>
      <c r="R333" s="1">
        <f t="shared" si="26"/>
        <v>7.2457520794275143E-2</v>
      </c>
      <c r="S333" s="1">
        <f t="shared" si="24"/>
        <v>8.2907238843349003</v>
      </c>
    </row>
    <row r="334" spans="1:19" x14ac:dyDescent="0.3">
      <c r="A334" s="1">
        <v>30.9</v>
      </c>
      <c r="B334" s="1">
        <v>10</v>
      </c>
      <c r="C334" s="1">
        <v>6.8713868727913301</v>
      </c>
      <c r="D334" s="1">
        <v>5.3213686759735364</v>
      </c>
      <c r="E334" s="1">
        <v>4.2580669861557778</v>
      </c>
      <c r="F334" s="1">
        <v>3.3346075102427344</v>
      </c>
      <c r="G334" s="1">
        <v>2.5156979371107888</v>
      </c>
      <c r="H334" s="1">
        <v>1.0976165796413864</v>
      </c>
      <c r="I334" s="1">
        <v>2.898214913308748</v>
      </c>
      <c r="J334" s="1">
        <v>2.6347415504813254</v>
      </c>
      <c r="K334" s="1">
        <v>-0.14679716679481292</v>
      </c>
      <c r="L334" s="1">
        <v>-0.15898014187214571</v>
      </c>
      <c r="M334" s="1">
        <v>66.258801782541951</v>
      </c>
      <c r="O334" s="1">
        <f t="shared" si="22"/>
        <v>30.9</v>
      </c>
      <c r="P334" s="1">
        <f t="shared" si="23"/>
        <v>2.5156979371107888</v>
      </c>
      <c r="Q334" s="1">
        <f t="shared" si="25"/>
        <v>0.14679716679481292</v>
      </c>
      <c r="R334" s="1">
        <f t="shared" si="26"/>
        <v>2.1549408178984125E-2</v>
      </c>
      <c r="S334" s="1">
        <f t="shared" si="24"/>
        <v>4.5360324539597192</v>
      </c>
    </row>
    <row r="335" spans="1:19" x14ac:dyDescent="0.3">
      <c r="A335" s="1">
        <v>31</v>
      </c>
      <c r="B335" s="1">
        <v>10</v>
      </c>
      <c r="C335" s="1">
        <v>6.833282032819322</v>
      </c>
      <c r="D335" s="1">
        <v>5.129829822059631</v>
      </c>
      <c r="E335" s="1">
        <v>4.0589232385899301</v>
      </c>
      <c r="F335" s="1">
        <v>3.190968367968519</v>
      </c>
      <c r="G335" s="1">
        <v>2.4299169585208165</v>
      </c>
      <c r="H335" s="1">
        <v>1.3848036038148583</v>
      </c>
      <c r="I335" s="1">
        <v>3.5975367201977626</v>
      </c>
      <c r="J335" s="1">
        <v>2.5253647478960883</v>
      </c>
      <c r="K335" s="1">
        <v>-3.5187004366677321E-2</v>
      </c>
      <c r="L335" s="1">
        <v>-4.5281822954564621E-2</v>
      </c>
      <c r="M335" s="1">
        <v>65.422810685942565</v>
      </c>
      <c r="O335" s="1">
        <f t="shared" si="22"/>
        <v>31</v>
      </c>
      <c r="P335" s="1">
        <f t="shared" si="23"/>
        <v>2.4299169585208165</v>
      </c>
      <c r="Q335" s="1">
        <f t="shared" si="25"/>
        <v>3.5187004366677321E-2</v>
      </c>
      <c r="R335" s="1">
        <f t="shared" si="26"/>
        <v>1.2381252763005689E-3</v>
      </c>
      <c r="S335" s="1">
        <f t="shared" si="24"/>
        <v>1.090797135366997</v>
      </c>
    </row>
    <row r="336" spans="1:19" x14ac:dyDescent="0.3">
      <c r="A336" s="1">
        <v>31.1</v>
      </c>
      <c r="B336" s="1">
        <v>10</v>
      </c>
      <c r="C336" s="1">
        <v>6.9326344996347622</v>
      </c>
      <c r="D336" s="1">
        <v>5.0679502542544261</v>
      </c>
      <c r="E336" s="1">
        <v>3.9345788066942018</v>
      </c>
      <c r="F336" s="1">
        <v>3.0911833126900459</v>
      </c>
      <c r="G336" s="1">
        <v>2.3752547155437984</v>
      </c>
      <c r="H336" s="1">
        <v>1.6494808560396514</v>
      </c>
      <c r="I336" s="1">
        <v>4.1923833920071543</v>
      </c>
      <c r="J336" s="1">
        <v>2.442643647735963</v>
      </c>
      <c r="K336" s="1">
        <v>5.0346522758771162E-2</v>
      </c>
      <c r="L336" s="1">
        <v>4.3062006941417152E-2</v>
      </c>
      <c r="M336" s="1">
        <v>65.564707542544298</v>
      </c>
      <c r="O336" s="1">
        <f t="shared" si="22"/>
        <v>31.1</v>
      </c>
      <c r="P336" s="1">
        <f t="shared" si="23"/>
        <v>2.3752547155437984</v>
      </c>
      <c r="Q336" s="1">
        <f t="shared" si="25"/>
        <v>5.0346522758771162E-2</v>
      </c>
      <c r="R336" s="1">
        <f t="shared" si="26"/>
        <v>2.5347723538994625E-3</v>
      </c>
      <c r="S336" s="1">
        <f t="shared" si="24"/>
        <v>1.5657768577977833</v>
      </c>
    </row>
    <row r="337" spans="1:19" x14ac:dyDescent="0.3">
      <c r="A337" s="1">
        <v>31.2</v>
      </c>
      <c r="B337" s="1">
        <v>10</v>
      </c>
      <c r="C337" s="1">
        <v>7.104488942374946</v>
      </c>
      <c r="D337" s="1">
        <v>5.1208326149789754</v>
      </c>
      <c r="E337" s="1">
        <v>3.8873021694156078</v>
      </c>
      <c r="F337" s="1">
        <v>3.0317771414180825</v>
      </c>
      <c r="G337" s="1">
        <v>2.3438709766205967</v>
      </c>
      <c r="H337" s="1">
        <v>1.8623749896963249</v>
      </c>
      <c r="I337" s="1">
        <v>4.6499588521938389</v>
      </c>
      <c r="J337" s="1">
        <v>2.386701539597671</v>
      </c>
      <c r="K337" s="1">
        <v>0.1087913047581508</v>
      </c>
      <c r="L337" s="1">
        <v>0.10405544651540576</v>
      </c>
      <c r="M337" s="1">
        <v>66.41047153284876</v>
      </c>
      <c r="O337" s="1">
        <f t="shared" si="22"/>
        <v>31.2</v>
      </c>
      <c r="P337" s="1">
        <f t="shared" si="23"/>
        <v>2.3438709766205967</v>
      </c>
      <c r="Q337" s="1">
        <f t="shared" si="25"/>
        <v>0.1087913047581508</v>
      </c>
      <c r="R337" s="1">
        <f t="shared" si="26"/>
        <v>1.1835547990980844E-2</v>
      </c>
      <c r="S337" s="1">
        <f t="shared" si="24"/>
        <v>3.394288708454305</v>
      </c>
    </row>
    <row r="338" spans="1:19" x14ac:dyDescent="0.3">
      <c r="A338" s="1">
        <v>31.3</v>
      </c>
      <c r="B338" s="1">
        <v>10</v>
      </c>
      <c r="C338" s="1">
        <v>7.2928611067765834</v>
      </c>
      <c r="D338" s="1">
        <v>5.2538666827627623</v>
      </c>
      <c r="E338" s="1">
        <v>3.9125328898007417</v>
      </c>
      <c r="F338" s="1">
        <v>3.0120499865400467</v>
      </c>
      <c r="G338" s="1">
        <v>2.3308190319140936</v>
      </c>
      <c r="H338" s="1">
        <v>2.0209197008277502</v>
      </c>
      <c r="I338" s="1">
        <v>4.9802842666680265</v>
      </c>
      <c r="J338" s="1">
        <v>2.3532976271078216</v>
      </c>
      <c r="K338" s="1">
        <v>0.14426406665783853</v>
      </c>
      <c r="L338" s="1">
        <v>0.14163310595865841</v>
      </c>
      <c r="M338" s="1">
        <v>67.710664276935518</v>
      </c>
      <c r="O338" s="1">
        <f t="shared" si="22"/>
        <v>31.3</v>
      </c>
      <c r="P338" s="1">
        <f t="shared" si="23"/>
        <v>2.3308190319140936</v>
      </c>
      <c r="Q338" s="1">
        <f t="shared" si="25"/>
        <v>0.14426406665783853</v>
      </c>
      <c r="R338" s="1">
        <f t="shared" si="26"/>
        <v>2.0812120928657279E-2</v>
      </c>
      <c r="S338" s="1">
        <f t="shared" si="24"/>
        <v>4.5154652863903459</v>
      </c>
    </row>
    <row r="339" spans="1:19" x14ac:dyDescent="0.3">
      <c r="A339" s="1">
        <v>31.4</v>
      </c>
      <c r="B339" s="1">
        <v>10</v>
      </c>
      <c r="C339" s="1">
        <v>7.4637246199391152</v>
      </c>
      <c r="D339" s="1">
        <v>5.4267221492412441</v>
      </c>
      <c r="E339" s="1">
        <v>3.9963314907067766</v>
      </c>
      <c r="F339" s="1">
        <v>3.031348525721171</v>
      </c>
      <c r="G339" s="1">
        <v>2.3349581286223304</v>
      </c>
      <c r="H339" s="1">
        <v>2.1298250619436301</v>
      </c>
      <c r="I339" s="1">
        <v>5.1955334232725603</v>
      </c>
      <c r="J339" s="1">
        <v>2.339136507373869</v>
      </c>
      <c r="K339" s="1">
        <v>0.16026634652594218</v>
      </c>
      <c r="L339" s="1">
        <v>0.15948935777425799</v>
      </c>
      <c r="M339" s="1">
        <v>69.256532130034714</v>
      </c>
      <c r="O339" s="1">
        <f t="shared" si="22"/>
        <v>31.4</v>
      </c>
      <c r="P339" s="1">
        <f t="shared" si="23"/>
        <v>2.3349581286223304</v>
      </c>
      <c r="Q339" s="1">
        <f t="shared" si="25"/>
        <v>0.16026634652594218</v>
      </c>
      <c r="R339" s="1">
        <f t="shared" si="26"/>
        <v>2.568530182877338E-2</v>
      </c>
      <c r="S339" s="1">
        <f t="shared" si="24"/>
        <v>5.0323632809145842</v>
      </c>
    </row>
    <row r="340" spans="1:19" x14ac:dyDescent="0.3">
      <c r="A340" s="1">
        <v>31.5</v>
      </c>
      <c r="B340" s="1">
        <v>10</v>
      </c>
      <c r="C340" s="1">
        <v>7.6009722432820874</v>
      </c>
      <c r="D340" s="1">
        <v>5.6040290808962974</v>
      </c>
      <c r="E340" s="1">
        <v>4.1169907422945702</v>
      </c>
      <c r="F340" s="1">
        <v>3.0847696822338384</v>
      </c>
      <c r="G340" s="1">
        <v>2.3563290695584693</v>
      </c>
      <c r="H340" s="1">
        <v>2.1908689549666018</v>
      </c>
      <c r="I340" s="1">
        <v>5.2956486991126743</v>
      </c>
      <c r="J340" s="1">
        <v>2.3429336123910605</v>
      </c>
      <c r="K340" s="1">
        <v>0.15823468674917418</v>
      </c>
      <c r="L340" s="1">
        <v>0.15923030279557793</v>
      </c>
      <c r="M340" s="1">
        <v>70.862627796445082</v>
      </c>
      <c r="O340" s="1">
        <f t="shared" si="22"/>
        <v>31.5</v>
      </c>
      <c r="P340" s="1">
        <f t="shared" si="23"/>
        <v>2.3563290695584693</v>
      </c>
      <c r="Q340" s="1">
        <f t="shared" si="25"/>
        <v>0.15823468674917418</v>
      </c>
      <c r="R340" s="1">
        <f t="shared" si="26"/>
        <v>2.5038216090609279E-2</v>
      </c>
      <c r="S340" s="1">
        <f t="shared" si="24"/>
        <v>4.9843926325989862</v>
      </c>
    </row>
    <row r="341" spans="1:19" x14ac:dyDescent="0.3">
      <c r="A341" s="1">
        <v>31.6</v>
      </c>
      <c r="B341" s="1">
        <v>10</v>
      </c>
      <c r="C341" s="1">
        <v>7.6985339095542127</v>
      </c>
      <c r="D341" s="1">
        <v>5.7593821196960029</v>
      </c>
      <c r="E341" s="1">
        <v>4.2493810020343883</v>
      </c>
      <c r="F341" s="1">
        <v>3.1612441438914298</v>
      </c>
      <c r="G341" s="1">
        <v>2.3928058972667978</v>
      </c>
      <c r="H341" s="1">
        <v>2.2025377555855208</v>
      </c>
      <c r="I341" s="1">
        <v>5.2756823332805931</v>
      </c>
      <c r="J341" s="1">
        <v>2.3636694980294193</v>
      </c>
      <c r="K341" s="1">
        <v>0.13910268544272553</v>
      </c>
      <c r="L341" s="1">
        <v>0.14172898529671762</v>
      </c>
      <c r="M341" s="1">
        <v>72.353136668385815</v>
      </c>
      <c r="O341" s="1">
        <f t="shared" si="22"/>
        <v>31.6</v>
      </c>
      <c r="P341" s="1">
        <f t="shared" si="23"/>
        <v>2.3928058972667978</v>
      </c>
      <c r="Q341" s="1">
        <f t="shared" si="25"/>
        <v>0.13910268544272553</v>
      </c>
      <c r="R341" s="1">
        <f t="shared" si="26"/>
        <v>1.9349557097377845E-2</v>
      </c>
      <c r="S341" s="1">
        <f t="shared" si="24"/>
        <v>4.395644859990127</v>
      </c>
    </row>
    <row r="342" spans="1:19" x14ac:dyDescent="0.3">
      <c r="A342" s="1">
        <v>31.7</v>
      </c>
      <c r="B342" s="1">
        <v>10</v>
      </c>
      <c r="C342" s="1">
        <v>7.7552047193262474</v>
      </c>
      <c r="D342" s="1">
        <v>5.8756368096707039</v>
      </c>
      <c r="E342" s="1">
        <v>4.3698897149386795</v>
      </c>
      <c r="F342" s="1">
        <v>3.2450856526571625</v>
      </c>
      <c r="G342" s="1">
        <v>2.4383976158237379</v>
      </c>
      <c r="H342" s="1">
        <v>2.1654241277383348</v>
      </c>
      <c r="I342" s="1">
        <v>5.1418426486142721</v>
      </c>
      <c r="J342" s="1">
        <v>2.3982752642151581</v>
      </c>
      <c r="K342" s="1">
        <v>0.10565751827311363</v>
      </c>
      <c r="L342" s="1">
        <v>0.10950336457928068</v>
      </c>
      <c r="M342" s="1">
        <v>73.570081452378645</v>
      </c>
      <c r="O342" s="1">
        <f t="shared" si="22"/>
        <v>31.7</v>
      </c>
      <c r="P342" s="1">
        <f t="shared" si="23"/>
        <v>2.4383976158237379</v>
      </c>
      <c r="Q342" s="1">
        <f t="shared" si="25"/>
        <v>0.10565751827311363</v>
      </c>
      <c r="R342" s="1">
        <f t="shared" si="26"/>
        <v>1.1163511167633342E-2</v>
      </c>
      <c r="S342" s="1">
        <f t="shared" si="24"/>
        <v>3.3493433292577022</v>
      </c>
    </row>
    <row r="343" spans="1:19" x14ac:dyDescent="0.3">
      <c r="A343" s="1">
        <v>31.8</v>
      </c>
      <c r="B343" s="1">
        <v>10</v>
      </c>
      <c r="C343" s="1">
        <v>7.7728034706361893</v>
      </c>
      <c r="D343" s="1">
        <v>5.9443574011573173</v>
      </c>
      <c r="E343" s="1">
        <v>4.4607327940164057</v>
      </c>
      <c r="F343" s="1">
        <v>3.3200819295167441</v>
      </c>
      <c r="G343" s="1">
        <v>2.4842381917686192</v>
      </c>
      <c r="H343" s="1">
        <v>2.0877132101773812</v>
      </c>
      <c r="I343" s="1">
        <v>4.9224683109367131</v>
      </c>
      <c r="J343" s="1">
        <v>2.4406483753148489</v>
      </c>
      <c r="K343" s="1">
        <v>6.3713937863881132E-2</v>
      </c>
      <c r="L343" s="1">
        <v>6.8071062385680836E-2</v>
      </c>
      <c r="M343" s="1">
        <v>74.399865948948843</v>
      </c>
      <c r="O343" s="1">
        <f t="shared" si="22"/>
        <v>31.8</v>
      </c>
      <c r="P343" s="1">
        <f t="shared" si="23"/>
        <v>2.4842381917686192</v>
      </c>
      <c r="Q343" s="1">
        <f t="shared" si="25"/>
        <v>6.3713937863881132E-2</v>
      </c>
      <c r="R343" s="1">
        <f t="shared" si="26"/>
        <v>4.0594658781225061E-3</v>
      </c>
      <c r="S343" s="1">
        <f t="shared" si="24"/>
        <v>2.0261032240714201</v>
      </c>
    </row>
    <row r="344" spans="1:19" x14ac:dyDescent="0.3">
      <c r="A344" s="1">
        <v>31.9</v>
      </c>
      <c r="B344" s="1">
        <v>10</v>
      </c>
      <c r="C344" s="1">
        <v>7.7561210886138667</v>
      </c>
      <c r="D344" s="1">
        <v>5.9651462423728185</v>
      </c>
      <c r="E344" s="1">
        <v>4.5126313711587063</v>
      </c>
      <c r="F344" s="1">
        <v>3.3739975190638964</v>
      </c>
      <c r="G344" s="1">
        <v>2.5215537396072505</v>
      </c>
      <c r="H344" s="1">
        <v>1.986413784510678</v>
      </c>
      <c r="I344" s="1">
        <v>4.6658497078438979</v>
      </c>
      <c r="J344" s="1">
        <v>2.4827305744485488</v>
      </c>
      <c r="K344" s="1">
        <v>2.1232865361410447E-2</v>
      </c>
      <c r="L344" s="1">
        <v>2.5270641493168711E-2</v>
      </c>
      <c r="M344" s="1">
        <v>74.800371943208049</v>
      </c>
      <c r="O344" s="1">
        <f t="shared" si="22"/>
        <v>31.9</v>
      </c>
      <c r="P344" s="1">
        <f t="shared" si="23"/>
        <v>2.5215537396072505</v>
      </c>
      <c r="Q344" s="1">
        <f t="shared" si="25"/>
        <v>2.1232865361410447E-2</v>
      </c>
      <c r="R344" s="1">
        <f t="shared" si="26"/>
        <v>4.5083457145578357E-4</v>
      </c>
      <c r="S344" s="1">
        <f t="shared" si="24"/>
        <v>0.67732840502899327</v>
      </c>
    </row>
    <row r="345" spans="1:19" x14ac:dyDescent="0.3">
      <c r="A345" s="1">
        <v>32</v>
      </c>
      <c r="B345" s="1">
        <v>10</v>
      </c>
      <c r="C345" s="1">
        <v>7.713140112918607</v>
      </c>
      <c r="D345" s="1">
        <v>5.9445089165942555</v>
      </c>
      <c r="E345" s="1">
        <v>4.5251728643128839</v>
      </c>
      <c r="F345" s="1">
        <v>3.4013050742638256</v>
      </c>
      <c r="G345" s="1">
        <v>2.5446598683256254</v>
      </c>
      <c r="H345" s="1">
        <v>1.8833464870597176</v>
      </c>
      <c r="I345" s="1">
        <v>4.4262040183264437</v>
      </c>
      <c r="J345" s="1">
        <v>2.5169449968004574</v>
      </c>
      <c r="K345" s="1">
        <v>-1.404342905035838E-2</v>
      </c>
      <c r="L345" s="1">
        <v>-1.1014972580958292E-2</v>
      </c>
      <c r="M345" s="1">
        <v>74.810082634153758</v>
      </c>
      <c r="O345" s="1">
        <f t="shared" si="22"/>
        <v>32</v>
      </c>
      <c r="P345" s="1">
        <f t="shared" si="23"/>
        <v>2.5446598683256254</v>
      </c>
      <c r="Q345" s="1">
        <f t="shared" si="25"/>
        <v>1.404342905035838E-2</v>
      </c>
      <c r="R345" s="1">
        <f t="shared" si="26"/>
        <v>1.9721789949244967E-4</v>
      </c>
      <c r="S345" s="1">
        <f t="shared" si="24"/>
        <v>0.44938972961146817</v>
      </c>
    </row>
    <row r="346" spans="1:19" x14ac:dyDescent="0.3">
      <c r="A346" s="1">
        <v>32.1</v>
      </c>
      <c r="B346" s="1">
        <v>10</v>
      </c>
      <c r="C346" s="1">
        <v>7.6546004557165794</v>
      </c>
      <c r="D346" s="1">
        <v>5.8939634381656898</v>
      </c>
      <c r="E346" s="1">
        <v>4.5050187909293262</v>
      </c>
      <c r="F346" s="1">
        <v>3.4032063242277473</v>
      </c>
      <c r="G346" s="1">
        <v>2.552284076882573</v>
      </c>
      <c r="H346" s="1">
        <v>1.7984257816298497</v>
      </c>
      <c r="I346" s="1">
        <v>4.2466569036452437</v>
      </c>
      <c r="J346" s="1">
        <v>2.5384742135903871</v>
      </c>
      <c r="K346" s="1">
        <v>-3.6952475196551315E-2</v>
      </c>
      <c r="L346" s="1">
        <v>-3.5289409049658271E-2</v>
      </c>
      <c r="M346" s="1">
        <v>74.532266110489616</v>
      </c>
      <c r="O346" s="1">
        <f t="shared" ref="O346:O409" si="27">A346</f>
        <v>32.1</v>
      </c>
      <c r="P346" s="1">
        <f t="shared" ref="P346:P409" si="28">G346</f>
        <v>2.552284076882573</v>
      </c>
      <c r="Q346" s="1">
        <f t="shared" si="25"/>
        <v>3.6952475196551315E-2</v>
      </c>
      <c r="R346" s="1">
        <f t="shared" si="26"/>
        <v>1.3654854231517403E-3</v>
      </c>
      <c r="S346" s="1">
        <f t="shared" si="24"/>
        <v>1.1861744538092973</v>
      </c>
    </row>
    <row r="347" spans="1:19" x14ac:dyDescent="0.3">
      <c r="A347" s="1">
        <v>32.200000000000003</v>
      </c>
      <c r="B347" s="1">
        <v>10</v>
      </c>
      <c r="C347" s="1">
        <v>7.5925676305081033</v>
      </c>
      <c r="D347" s="1">
        <v>5.8275341661800093</v>
      </c>
      <c r="E347" s="1">
        <v>4.4629068015934266</v>
      </c>
      <c r="F347" s="1">
        <v>3.3855777204994584</v>
      </c>
      <c r="G347" s="1">
        <v>2.5468988555454222</v>
      </c>
      <c r="H347" s="1">
        <v>1.7441398457029385</v>
      </c>
      <c r="I347" s="1">
        <v>4.1485976940261935</v>
      </c>
      <c r="J347" s="1">
        <v>2.5461964659501928</v>
      </c>
      <c r="K347" s="1">
        <v>-4.6006891424884344E-2</v>
      </c>
      <c r="L347" s="1">
        <v>-4.5694787852460728E-2</v>
      </c>
      <c r="M347" s="1">
        <v>74.101832918534583</v>
      </c>
      <c r="O347" s="1">
        <f t="shared" si="27"/>
        <v>32.200000000000003</v>
      </c>
      <c r="P347" s="1">
        <f t="shared" si="28"/>
        <v>2.5468988555454222</v>
      </c>
      <c r="Q347" s="1">
        <f t="shared" si="25"/>
        <v>4.6006891424884344E-2</v>
      </c>
      <c r="R347" s="1">
        <f t="shared" si="26"/>
        <v>2.1166340585810966E-3</v>
      </c>
      <c r="S347" s="1">
        <f t="shared" ref="S347:S410" si="29">A347*ABS(K347)</f>
        <v>1.4814219038812759</v>
      </c>
    </row>
    <row r="348" spans="1:19" x14ac:dyDescent="0.3">
      <c r="A348" s="1">
        <v>32.299999999999997</v>
      </c>
      <c r="B348" s="1">
        <v>10</v>
      </c>
      <c r="C348" s="1">
        <v>7.5382379374987387</v>
      </c>
      <c r="D348" s="1">
        <v>5.7591052468234878</v>
      </c>
      <c r="E348" s="1">
        <v>4.4106058052703503</v>
      </c>
      <c r="F348" s="1">
        <v>3.3562538578884031</v>
      </c>
      <c r="G348" s="1">
        <v>2.5329608137688684</v>
      </c>
      <c r="H348" s="1">
        <v>1.7236848529102071</v>
      </c>
      <c r="I348" s="1">
        <v>4.1310418668996034</v>
      </c>
      <c r="J348" s="1">
        <v>2.5421295289024637</v>
      </c>
      <c r="K348" s="1">
        <v>-4.2966018343935986E-2</v>
      </c>
      <c r="L348" s="1">
        <v>-4.371788154718903E-2</v>
      </c>
      <c r="M348" s="1">
        <v>73.649850367285893</v>
      </c>
      <c r="O348" s="1">
        <f t="shared" si="27"/>
        <v>32.299999999999997</v>
      </c>
      <c r="P348" s="1">
        <f t="shared" si="28"/>
        <v>2.5329608137688684</v>
      </c>
      <c r="Q348" s="1">
        <f t="shared" si="25"/>
        <v>4.2966018343935986E-2</v>
      </c>
      <c r="R348" s="1">
        <f t="shared" si="26"/>
        <v>1.8460787323314437E-3</v>
      </c>
      <c r="S348" s="1">
        <f t="shared" si="29"/>
        <v>1.3878023925091323</v>
      </c>
    </row>
    <row r="349" spans="1:19" x14ac:dyDescent="0.3">
      <c r="A349" s="1">
        <v>32.4</v>
      </c>
      <c r="B349" s="1">
        <v>10</v>
      </c>
      <c r="C349" s="1">
        <v>7.4997309548831099</v>
      </c>
      <c r="D349" s="1">
        <v>5.7001818448135646</v>
      </c>
      <c r="E349" s="1">
        <v>4.35863249398506</v>
      </c>
      <c r="F349" s="1">
        <v>3.3228247368207953</v>
      </c>
      <c r="G349" s="1">
        <v>2.5151802108553825</v>
      </c>
      <c r="H349" s="1">
        <v>1.7326167863021611</v>
      </c>
      <c r="I349" s="1">
        <v>4.1773323639412512</v>
      </c>
      <c r="J349" s="1">
        <v>2.5300483046041862</v>
      </c>
      <c r="K349" s="1">
        <v>-3.1496867981192889E-2</v>
      </c>
      <c r="L349" s="1">
        <v>-3.2903141597217189E-2</v>
      </c>
      <c r="M349" s="1">
        <v>73.278048791711711</v>
      </c>
      <c r="O349" s="1">
        <f t="shared" si="27"/>
        <v>32.4</v>
      </c>
      <c r="P349" s="1">
        <f t="shared" si="28"/>
        <v>2.5151802108553825</v>
      </c>
      <c r="Q349" s="1">
        <f t="shared" si="25"/>
        <v>3.1496867981192889E-2</v>
      </c>
      <c r="R349" s="1">
        <f t="shared" si="26"/>
        <v>9.920526926246937E-4</v>
      </c>
      <c r="S349" s="1">
        <f t="shared" si="29"/>
        <v>1.0204985225906495</v>
      </c>
    </row>
    <row r="350" spans="1:19" x14ac:dyDescent="0.3">
      <c r="A350" s="1">
        <v>32.5</v>
      </c>
      <c r="B350" s="1">
        <v>10</v>
      </c>
      <c r="C350" s="1">
        <v>7.4807563099399221</v>
      </c>
      <c r="D350" s="1">
        <v>5.6584458113988703</v>
      </c>
      <c r="E350" s="1">
        <v>4.3149686245544636</v>
      </c>
      <c r="F350" s="1">
        <v>3.2914060708002957</v>
      </c>
      <c r="G350" s="1">
        <v>2.4974499021665952</v>
      </c>
      <c r="H350" s="1">
        <v>1.7622217933909139</v>
      </c>
      <c r="I350" s="1">
        <v>4.2639811740685731</v>
      </c>
      <c r="J350" s="1">
        <v>2.5140893670261262</v>
      </c>
      <c r="K350" s="1">
        <v>-1.5751060259384886E-2</v>
      </c>
      <c r="L350" s="1">
        <v>-1.7407321823487365E-2</v>
      </c>
      <c r="M350" s="1">
        <v>73.047784776864077</v>
      </c>
      <c r="O350" s="1">
        <f t="shared" si="27"/>
        <v>32.5</v>
      </c>
      <c r="P350" s="1">
        <f t="shared" si="28"/>
        <v>2.4974499021665952</v>
      </c>
      <c r="Q350" s="1">
        <f t="shared" si="25"/>
        <v>1.5751060259384886E-2</v>
      </c>
      <c r="R350" s="1">
        <f t="shared" si="26"/>
        <v>2.4809589929477389E-4</v>
      </c>
      <c r="S350" s="1">
        <f t="shared" si="29"/>
        <v>0.51190945843000879</v>
      </c>
    </row>
    <row r="351" spans="1:19" x14ac:dyDescent="0.3">
      <c r="A351" s="1">
        <v>32.6</v>
      </c>
      <c r="B351" s="1">
        <v>10</v>
      </c>
      <c r="C351" s="1">
        <v>7.480622662638984</v>
      </c>
      <c r="D351" s="1">
        <v>5.637240125680349</v>
      </c>
      <c r="E351" s="1">
        <v>4.2845936675359635</v>
      </c>
      <c r="F351" s="1">
        <v>3.2662384415442087</v>
      </c>
      <c r="G351" s="1">
        <v>2.4824765427813213</v>
      </c>
      <c r="H351" s="1">
        <v>1.8027446825514248</v>
      </c>
      <c r="I351" s="1">
        <v>4.3676929963511251</v>
      </c>
      <c r="J351" s="1">
        <v>2.4978216619121745</v>
      </c>
      <c r="K351" s="1">
        <v>6.2001638263975423E-4</v>
      </c>
      <c r="L351" s="1">
        <v>-9.5997741542275239E-4</v>
      </c>
      <c r="M351" s="1">
        <v>72.981072072823281</v>
      </c>
      <c r="O351" s="1">
        <f t="shared" si="27"/>
        <v>32.6</v>
      </c>
      <c r="P351" s="1">
        <f t="shared" si="28"/>
        <v>2.4824765427813213</v>
      </c>
      <c r="Q351" s="1">
        <f t="shared" si="25"/>
        <v>6.2001638263975423E-4</v>
      </c>
      <c r="R351" s="1">
        <f t="shared" si="26"/>
        <v>3.8442031474168611E-7</v>
      </c>
      <c r="S351" s="1">
        <f t="shared" si="29"/>
        <v>2.0212534074055988E-2</v>
      </c>
    </row>
    <row r="352" spans="1:19" x14ac:dyDescent="0.3">
      <c r="A352" s="1">
        <v>32.700000000000003</v>
      </c>
      <c r="B352" s="1">
        <v>10</v>
      </c>
      <c r="C352" s="1">
        <v>7.4953762878349695</v>
      </c>
      <c r="D352" s="1">
        <v>5.6359007146399103</v>
      </c>
      <c r="E352" s="1">
        <v>4.269526570563694</v>
      </c>
      <c r="F352" s="1">
        <v>3.2497369673943903</v>
      </c>
      <c r="G352" s="1">
        <v>2.4718449117314907</v>
      </c>
      <c r="H352" s="1">
        <v>1.8454997893785952</v>
      </c>
      <c r="I352" s="1">
        <v>4.4692151182700979</v>
      </c>
      <c r="J352" s="1">
        <v>2.4838512454484678</v>
      </c>
      <c r="K352" s="1">
        <v>1.4908326902479008E-2</v>
      </c>
      <c r="L352" s="1">
        <v>1.3629283090370592E-2</v>
      </c>
      <c r="M352" s="1">
        <v>73.068425445522891</v>
      </c>
      <c r="O352" s="1">
        <f t="shared" si="27"/>
        <v>32.700000000000003</v>
      </c>
      <c r="P352" s="1">
        <f t="shared" si="28"/>
        <v>2.4718449117314907</v>
      </c>
      <c r="Q352" s="1">
        <f t="shared" si="25"/>
        <v>1.4908326902479008E-2</v>
      </c>
      <c r="R352" s="1">
        <f t="shared" si="26"/>
        <v>2.2225821103117932E-4</v>
      </c>
      <c r="S352" s="1">
        <f t="shared" si="29"/>
        <v>0.48750228971106357</v>
      </c>
    </row>
    <row r="353" spans="1:19" x14ac:dyDescent="0.3">
      <c r="A353" s="1">
        <v>32.799999999999997</v>
      </c>
      <c r="B353" s="1">
        <v>10</v>
      </c>
      <c r="C353" s="1">
        <v>7.5194188411327429</v>
      </c>
      <c r="D353" s="1">
        <v>5.6507061670800107</v>
      </c>
      <c r="E353" s="1">
        <v>4.2691658826829935</v>
      </c>
      <c r="F353" s="1">
        <v>3.2426854157317728</v>
      </c>
      <c r="G353" s="1">
        <v>2.466222648865358</v>
      </c>
      <c r="H353" s="1">
        <v>1.8838080083894089</v>
      </c>
      <c r="I353" s="1">
        <v>4.5546048256015954</v>
      </c>
      <c r="J353" s="1">
        <v>2.4737877005315916</v>
      </c>
      <c r="K353" s="1">
        <v>2.54088121602285E-2</v>
      </c>
      <c r="L353" s="1">
        <v>2.4558706966960383E-2</v>
      </c>
      <c r="M353" s="1">
        <v>73.278845654975612</v>
      </c>
      <c r="O353" s="1">
        <f t="shared" si="27"/>
        <v>32.799999999999997</v>
      </c>
      <c r="P353" s="1">
        <f t="shared" si="28"/>
        <v>2.466222648865358</v>
      </c>
      <c r="Q353" s="1">
        <f t="shared" si="25"/>
        <v>2.54088121602285E-2</v>
      </c>
      <c r="R353" s="1">
        <f t="shared" si="26"/>
        <v>6.4560773539377569E-4</v>
      </c>
      <c r="S353" s="1">
        <f t="shared" si="29"/>
        <v>0.83340903885549478</v>
      </c>
    </row>
    <row r="354" spans="1:19" x14ac:dyDescent="0.3">
      <c r="A354" s="1">
        <v>32.9</v>
      </c>
      <c r="B354" s="1">
        <v>10</v>
      </c>
      <c r="C354" s="1">
        <v>7.546977466642014</v>
      </c>
      <c r="D354" s="1">
        <v>5.6761369580484775</v>
      </c>
      <c r="E354" s="1">
        <v>4.280842414855111</v>
      </c>
      <c r="F354" s="1">
        <v>3.2444555388214553</v>
      </c>
      <c r="G354" s="1">
        <v>2.4655382761820528</v>
      </c>
      <c r="H354" s="1">
        <v>1.9131825523505008</v>
      </c>
      <c r="I354" s="1">
        <v>4.6151704021965951</v>
      </c>
      <c r="J354" s="1">
        <v>2.4683613352854863</v>
      </c>
      <c r="K354" s="1">
        <v>3.1309598966571706E-2</v>
      </c>
      <c r="L354" s="1">
        <v>3.0933452717461396E-2</v>
      </c>
      <c r="M354" s="1">
        <v>73.569310714513136</v>
      </c>
      <c r="O354" s="1">
        <f t="shared" si="27"/>
        <v>32.9</v>
      </c>
      <c r="P354" s="1">
        <f t="shared" si="28"/>
        <v>2.4655382761820528</v>
      </c>
      <c r="Q354" s="1">
        <f t="shared" si="25"/>
        <v>3.1309598966571706E-2</v>
      </c>
      <c r="R354" s="1">
        <f t="shared" si="26"/>
        <v>9.8029098744754797E-4</v>
      </c>
      <c r="S354" s="1">
        <f t="shared" si="29"/>
        <v>1.0300858060002092</v>
      </c>
    </row>
    <row r="355" spans="1:19" x14ac:dyDescent="0.3">
      <c r="A355" s="1">
        <v>33</v>
      </c>
      <c r="B355" s="1">
        <v>10</v>
      </c>
      <c r="C355" s="1">
        <v>7.5731082832292262</v>
      </c>
      <c r="D355" s="1">
        <v>5.7061428712706279</v>
      </c>
      <c r="E355" s="1">
        <v>4.3005420060083503</v>
      </c>
      <c r="F355" s="1">
        <v>3.2532737547973221</v>
      </c>
      <c r="G355" s="1">
        <v>2.4691062678011217</v>
      </c>
      <c r="H355" s="1">
        <v>1.9312156348120944</v>
      </c>
      <c r="I355" s="1">
        <v>4.6470576782067319</v>
      </c>
      <c r="J355" s="1">
        <v>2.4675598575377355</v>
      </c>
      <c r="K355" s="1">
        <v>3.2554429515691208E-2</v>
      </c>
      <c r="L355" s="1">
        <v>3.2627480587275048E-2</v>
      </c>
      <c r="M355" s="1">
        <v>73.892943726319885</v>
      </c>
      <c r="O355" s="1">
        <f t="shared" si="27"/>
        <v>33</v>
      </c>
      <c r="P355" s="1">
        <f t="shared" si="28"/>
        <v>2.4691062678011217</v>
      </c>
      <c r="Q355" s="1">
        <f t="shared" si="25"/>
        <v>3.2554429515691208E-2</v>
      </c>
      <c r="R355" s="1">
        <f t="shared" si="26"/>
        <v>1.059790881092107E-3</v>
      </c>
      <c r="S355" s="1">
        <f t="shared" si="29"/>
        <v>1.0742961740178099</v>
      </c>
    </row>
    <row r="356" spans="1:19" x14ac:dyDescent="0.3">
      <c r="A356" s="1">
        <v>33.1</v>
      </c>
      <c r="B356" s="1">
        <v>10</v>
      </c>
      <c r="C356" s="1">
        <v>7.5942152958291356</v>
      </c>
      <c r="D356" s="1">
        <v>5.7352002074857209</v>
      </c>
      <c r="E356" s="1">
        <v>4.3237253989331998</v>
      </c>
      <c r="F356" s="1">
        <v>3.2665904529945577</v>
      </c>
      <c r="G356" s="1">
        <v>2.4757538021592458</v>
      </c>
      <c r="H356" s="1">
        <v>1.9374100315544591</v>
      </c>
      <c r="I356" s="1">
        <v>4.6508304092302559</v>
      </c>
      <c r="J356" s="1">
        <v>2.4707542179306343</v>
      </c>
      <c r="K356" s="1">
        <v>2.9716556743795582E-2</v>
      </c>
      <c r="L356" s="1">
        <v>3.0156867466950121E-2</v>
      </c>
      <c r="M356" s="1">
        <v>74.205871426343691</v>
      </c>
      <c r="O356" s="1">
        <f t="shared" si="27"/>
        <v>33.1</v>
      </c>
      <c r="P356" s="1">
        <f t="shared" si="28"/>
        <v>2.4757538021592458</v>
      </c>
      <c r="Q356" s="1">
        <f t="shared" si="25"/>
        <v>2.9716556743795582E-2</v>
      </c>
      <c r="R356" s="1">
        <f t="shared" si="26"/>
        <v>8.8307374470722271E-4</v>
      </c>
      <c r="S356" s="1">
        <f t="shared" si="29"/>
        <v>0.98361802821963384</v>
      </c>
    </row>
    <row r="357" spans="1:19" x14ac:dyDescent="0.3">
      <c r="A357" s="1">
        <v>33.200000000000003</v>
      </c>
      <c r="B357" s="1">
        <v>10</v>
      </c>
      <c r="C357" s="1">
        <v>7.6082117788363774</v>
      </c>
      <c r="D357" s="1">
        <v>5.7590479314923027</v>
      </c>
      <c r="E357" s="1">
        <v>4.3461269016917932</v>
      </c>
      <c r="F357" s="1">
        <v>3.281554929390603</v>
      </c>
      <c r="G357" s="1">
        <v>2.4840068751049182</v>
      </c>
      <c r="H357" s="1">
        <v>1.9329741732934911</v>
      </c>
      <c r="I357" s="1">
        <v>4.630910196554975</v>
      </c>
      <c r="J357" s="1">
        <v>2.4768436566226404</v>
      </c>
      <c r="K357" s="1">
        <v>2.3857447152570543E-2</v>
      </c>
      <c r="L357" s="1">
        <v>2.4541878656665791E-2</v>
      </c>
      <c r="M357" s="1">
        <v>74.472771856385563</v>
      </c>
      <c r="O357" s="1">
        <f t="shared" si="27"/>
        <v>33.200000000000003</v>
      </c>
      <c r="P357" s="1">
        <f t="shared" si="28"/>
        <v>2.4840068751049182</v>
      </c>
      <c r="Q357" s="1">
        <f t="shared" si="25"/>
        <v>2.3857447152570543E-2</v>
      </c>
      <c r="R357" s="1">
        <f t="shared" si="26"/>
        <v>5.6917778463769632E-4</v>
      </c>
      <c r="S357" s="1">
        <f t="shared" si="29"/>
        <v>0.79206724546534213</v>
      </c>
    </row>
    <row r="358" spans="1:19" x14ac:dyDescent="0.3">
      <c r="A358" s="1">
        <v>33.299999999999997</v>
      </c>
      <c r="B358" s="1">
        <v>10</v>
      </c>
      <c r="C358" s="1">
        <v>7.6144576460965965</v>
      </c>
      <c r="D358" s="1">
        <v>5.7750769685715238</v>
      </c>
      <c r="E358" s="1">
        <v>4.3643990663262375</v>
      </c>
      <c r="F358" s="1">
        <v>3.2955234551438402</v>
      </c>
      <c r="G358" s="1">
        <v>2.492343185575153</v>
      </c>
      <c r="H358" s="1">
        <v>1.920489603750104</v>
      </c>
      <c r="I358" s="1">
        <v>4.5946158308852061</v>
      </c>
      <c r="J358" s="1">
        <v>2.4844522044019728</v>
      </c>
      <c r="K358" s="1">
        <v>1.6335966582472938E-2</v>
      </c>
      <c r="L358" s="1">
        <v>1.7121840426375101E-2</v>
      </c>
      <c r="M358" s="1">
        <v>74.670754688835785</v>
      </c>
      <c r="O358" s="1">
        <f t="shared" si="27"/>
        <v>33.299999999999997</v>
      </c>
      <c r="P358" s="1">
        <f t="shared" si="28"/>
        <v>2.492343185575153</v>
      </c>
      <c r="Q358" s="1">
        <f t="shared" si="25"/>
        <v>1.6335966582472938E-2</v>
      </c>
      <c r="R358" s="1">
        <f t="shared" si="26"/>
        <v>2.6686380418367256E-4</v>
      </c>
      <c r="S358" s="1">
        <f t="shared" si="29"/>
        <v>0.54398768719634882</v>
      </c>
    </row>
    <row r="359" spans="1:19" x14ac:dyDescent="0.3">
      <c r="A359" s="1">
        <v>33.4</v>
      </c>
      <c r="B359" s="1">
        <v>10</v>
      </c>
      <c r="C359" s="1">
        <v>7.6135562424070189</v>
      </c>
      <c r="D359" s="1">
        <v>5.7823979315590313</v>
      </c>
      <c r="E359" s="1">
        <v>4.3765007788398558</v>
      </c>
      <c r="F359" s="1">
        <v>3.3064862563259103</v>
      </c>
      <c r="G359" s="1">
        <v>2.4994611545191496</v>
      </c>
      <c r="H359" s="1">
        <v>1.90338941158623</v>
      </c>
      <c r="I359" s="1">
        <v>4.5507315319658082</v>
      </c>
      <c r="J359" s="1">
        <v>2.4921715557790853</v>
      </c>
      <c r="K359" s="1">
        <v>8.5686083691030035E-3</v>
      </c>
      <c r="L359" s="1">
        <v>9.3189212333348887E-3</v>
      </c>
      <c r="M359" s="1">
        <v>74.79104448635114</v>
      </c>
      <c r="O359" s="1">
        <f t="shared" si="27"/>
        <v>33.4</v>
      </c>
      <c r="P359" s="1">
        <f t="shared" si="28"/>
        <v>2.4994611545191496</v>
      </c>
      <c r="Q359" s="1">
        <f t="shared" si="25"/>
        <v>8.5686083691030035E-3</v>
      </c>
      <c r="R359" s="1">
        <f t="shared" si="26"/>
        <v>7.3421049383062039E-5</v>
      </c>
      <c r="S359" s="1">
        <f t="shared" si="29"/>
        <v>0.28619151952804028</v>
      </c>
    </row>
    <row r="360" spans="1:19" x14ac:dyDescent="0.3">
      <c r="A360" s="1">
        <v>33.5</v>
      </c>
      <c r="B360" s="1">
        <v>10</v>
      </c>
      <c r="C360" s="1">
        <v>7.6070511262164446</v>
      </c>
      <c r="D360" s="1">
        <v>5.781642252372154</v>
      </c>
      <c r="E360" s="1">
        <v>4.3817894919227127</v>
      </c>
      <c r="F360" s="1">
        <v>3.3133155242805579</v>
      </c>
      <c r="G360" s="1">
        <v>2.504488674496629</v>
      </c>
      <c r="H360" s="1">
        <v>1.8852956280561963</v>
      </c>
      <c r="I360" s="1">
        <v>4.5078332286800373</v>
      </c>
      <c r="J360" s="1">
        <v>2.4988040693188891</v>
      </c>
      <c r="K360" s="1">
        <v>1.7837124496002943E-3</v>
      </c>
      <c r="L360" s="1">
        <v>2.3902159567272818E-3</v>
      </c>
      <c r="M360" s="1">
        <v>74.838184915506105</v>
      </c>
      <c r="O360" s="1">
        <f t="shared" si="27"/>
        <v>33.5</v>
      </c>
      <c r="P360" s="1">
        <f t="shared" si="28"/>
        <v>2.504488674496629</v>
      </c>
      <c r="Q360" s="1">
        <f t="shared" si="25"/>
        <v>1.7837124496002943E-3</v>
      </c>
      <c r="R360" s="1">
        <f t="shared" si="26"/>
        <v>3.1816301028590823E-6</v>
      </c>
      <c r="S360" s="1">
        <f t="shared" si="29"/>
        <v>5.9754367061609859E-2</v>
      </c>
    </row>
    <row r="361" spans="1:19" x14ac:dyDescent="0.3">
      <c r="A361" s="1">
        <v>33.6</v>
      </c>
      <c r="B361" s="1">
        <v>10</v>
      </c>
      <c r="C361" s="1">
        <v>7.597050936281585</v>
      </c>
      <c r="D361" s="1">
        <v>5.774572405209824</v>
      </c>
      <c r="E361" s="1">
        <v>4.3808496149959213</v>
      </c>
      <c r="F361" s="1">
        <v>3.3157971888302837</v>
      </c>
      <c r="G361" s="1">
        <v>2.5070745308089579</v>
      </c>
      <c r="H361" s="1">
        <v>1.8693608413557836</v>
      </c>
      <c r="I361" s="1">
        <v>4.4727877404082657</v>
      </c>
      <c r="J361" s="1">
        <v>2.5035444965929425</v>
      </c>
      <c r="K361" s="1">
        <v>-3.1688490607733044E-3</v>
      </c>
      <c r="L361" s="1">
        <v>-2.7706759323553598E-3</v>
      </c>
      <c r="M361" s="1">
        <v>74.827041133973594</v>
      </c>
      <c r="O361" s="1">
        <f t="shared" si="27"/>
        <v>33.6</v>
      </c>
      <c r="P361" s="1">
        <f t="shared" si="28"/>
        <v>2.5070745308089579</v>
      </c>
      <c r="Q361" s="1">
        <f t="shared" si="25"/>
        <v>3.1688490607733044E-3</v>
      </c>
      <c r="R361" s="1">
        <f t="shared" si="26"/>
        <v>1.0041604369963854E-5</v>
      </c>
      <c r="S361" s="1">
        <f t="shared" si="29"/>
        <v>0.10647332844198304</v>
      </c>
    </row>
    <row r="362" spans="1:19" x14ac:dyDescent="0.3">
      <c r="A362" s="1">
        <v>33.700000000000003</v>
      </c>
      <c r="B362" s="1">
        <v>10</v>
      </c>
      <c r="C362" s="1">
        <v>7.5858222718914776</v>
      </c>
      <c r="D362" s="1">
        <v>5.7635907441737739</v>
      </c>
      <c r="E362" s="1">
        <v>4.3751422375600599</v>
      </c>
      <c r="F362" s="1">
        <v>3.3144780328723846</v>
      </c>
      <c r="G362" s="1">
        <v>2.507352412388812</v>
      </c>
      <c r="H362" s="1">
        <v>1.8577794691927871</v>
      </c>
      <c r="I362" s="1">
        <v>4.449801932692572</v>
      </c>
      <c r="J362" s="1">
        <v>2.5060575808911825</v>
      </c>
      <c r="K362" s="1">
        <v>-5.9065817363537221E-3</v>
      </c>
      <c r="L362" s="1">
        <v>-5.7337821629670493E-3</v>
      </c>
      <c r="M362" s="1">
        <v>74.77843251300267</v>
      </c>
      <c r="O362" s="1">
        <f t="shared" si="27"/>
        <v>33.700000000000003</v>
      </c>
      <c r="P362" s="1">
        <f t="shared" si="28"/>
        <v>2.507352412388812</v>
      </c>
      <c r="Q362" s="1">
        <f t="shared" si="25"/>
        <v>5.9065817363537221E-3</v>
      </c>
      <c r="R362" s="1">
        <f t="shared" si="26"/>
        <v>3.4887707808227353E-5</v>
      </c>
      <c r="S362" s="1">
        <f t="shared" si="29"/>
        <v>0.19905180451512045</v>
      </c>
    </row>
    <row r="363" spans="1:19" x14ac:dyDescent="0.3">
      <c r="A363" s="1">
        <v>33.799999999999997</v>
      </c>
      <c r="B363" s="1">
        <v>10</v>
      </c>
      <c r="C363" s="1">
        <v>7.5754080708345377</v>
      </c>
      <c r="D363" s="1">
        <v>5.7512392253898366</v>
      </c>
      <c r="E363" s="1">
        <v>4.3665815341726502</v>
      </c>
      <c r="F363" s="1">
        <v>3.3104039686915807</v>
      </c>
      <c r="G363" s="1">
        <v>2.5058116326086788</v>
      </c>
      <c r="H363" s="1">
        <v>1.8515722687698479</v>
      </c>
      <c r="I363" s="1">
        <v>4.4401856459168014</v>
      </c>
      <c r="J363" s="1">
        <v>2.5064463722529338</v>
      </c>
      <c r="K363" s="1">
        <v>-6.4927510640897523E-3</v>
      </c>
      <c r="L363" s="1">
        <v>-6.5214868145537785E-3</v>
      </c>
      <c r="M363" s="1">
        <v>74.714493103130607</v>
      </c>
      <c r="O363" s="1">
        <f t="shared" si="27"/>
        <v>33.799999999999997</v>
      </c>
      <c r="P363" s="1">
        <f t="shared" si="28"/>
        <v>2.5058116326086788</v>
      </c>
      <c r="Q363" s="1">
        <f t="shared" si="25"/>
        <v>6.4927510640897523E-3</v>
      </c>
      <c r="R363" s="1">
        <f t="shared" si="26"/>
        <v>4.215581638023861E-5</v>
      </c>
      <c r="S363" s="1">
        <f t="shared" si="29"/>
        <v>0.21945498596623361</v>
      </c>
    </row>
    <row r="364" spans="1:19" x14ac:dyDescent="0.3">
      <c r="A364" s="1">
        <v>33.9</v>
      </c>
      <c r="B364" s="1">
        <v>10</v>
      </c>
      <c r="C364" s="1">
        <v>7.5673340010441574</v>
      </c>
      <c r="D364" s="1">
        <v>5.7397707242269318</v>
      </c>
      <c r="E364" s="1">
        <v>4.3571316384579015</v>
      </c>
      <c r="F364" s="1">
        <v>3.3048327743048582</v>
      </c>
      <c r="G364" s="1">
        <v>2.503128957459531</v>
      </c>
      <c r="H364" s="1">
        <v>1.8506484572489741</v>
      </c>
      <c r="I364" s="1">
        <v>4.4427436837549736</v>
      </c>
      <c r="J364" s="1">
        <v>2.5051403347497976</v>
      </c>
      <c r="K364" s="1">
        <v>-5.3305828716121439E-3</v>
      </c>
      <c r="L364" s="1">
        <v>-5.5092835646073368E-3</v>
      </c>
      <c r="M364" s="1">
        <v>74.654743668494604</v>
      </c>
      <c r="O364" s="1">
        <f t="shared" si="27"/>
        <v>33.9</v>
      </c>
      <c r="P364" s="1">
        <f t="shared" si="28"/>
        <v>2.503128957459531</v>
      </c>
      <c r="Q364" s="1">
        <f t="shared" si="25"/>
        <v>5.3305828716121439E-3</v>
      </c>
      <c r="R364" s="1">
        <f t="shared" si="26"/>
        <v>2.8415113751124769E-5</v>
      </c>
      <c r="S364" s="1">
        <f t="shared" si="29"/>
        <v>0.18070675934765168</v>
      </c>
    </row>
    <row r="365" spans="1:19" x14ac:dyDescent="0.3">
      <c r="A365" s="1">
        <v>34</v>
      </c>
      <c r="B365" s="1">
        <v>10</v>
      </c>
      <c r="C365" s="1">
        <v>7.5624490737692289</v>
      </c>
      <c r="D365" s="1">
        <v>5.7308483745850403</v>
      </c>
      <c r="E365" s="1">
        <v>4.3484874622901684</v>
      </c>
      <c r="F365" s="1">
        <v>3.2989841470419026</v>
      </c>
      <c r="G365" s="1">
        <v>2.5000102939978679</v>
      </c>
      <c r="H365" s="1">
        <v>1.8540684180903495</v>
      </c>
      <c r="I365" s="1">
        <v>4.454552625963113</v>
      </c>
      <c r="J365" s="1">
        <v>2.5027480311449408</v>
      </c>
      <c r="K365" s="1">
        <v>-3.0174648791922998E-3</v>
      </c>
      <c r="L365" s="1">
        <v>-3.2819231831200391E-3</v>
      </c>
      <c r="M365" s="1">
        <v>74.61347986534841</v>
      </c>
      <c r="O365" s="1">
        <f t="shared" si="27"/>
        <v>34</v>
      </c>
      <c r="P365" s="1">
        <f t="shared" si="28"/>
        <v>2.5000102939978679</v>
      </c>
      <c r="Q365" s="1">
        <f t="shared" si="25"/>
        <v>3.0174648791922998E-3</v>
      </c>
      <c r="R365" s="1">
        <f t="shared" si="26"/>
        <v>9.105094297159001E-6</v>
      </c>
      <c r="S365" s="1">
        <f t="shared" si="29"/>
        <v>0.10259380589253819</v>
      </c>
    </row>
    <row r="366" spans="1:19" x14ac:dyDescent="0.3">
      <c r="A366" s="1">
        <v>34.1</v>
      </c>
      <c r="B366" s="1">
        <v>10</v>
      </c>
      <c r="C366" s="1">
        <v>7.5609135254607089</v>
      </c>
      <c r="D366" s="1">
        <v>5.7253981810446</v>
      </c>
      <c r="E366" s="1">
        <v>4.3418692696235661</v>
      </c>
      <c r="F366" s="1">
        <v>3.293859635776565</v>
      </c>
      <c r="G366" s="1">
        <v>2.4970710886503964</v>
      </c>
      <c r="H366" s="1">
        <v>1.8603970881563483</v>
      </c>
      <c r="I366" s="1">
        <v>4.4718494848683248</v>
      </c>
      <c r="J366" s="1">
        <v>2.4999151778726869</v>
      </c>
      <c r="K366" s="1">
        <v>-2.0102386855835872E-4</v>
      </c>
      <c r="L366" s="1">
        <v>-4.877872990327603E-4</v>
      </c>
      <c r="M366" s="1">
        <v>74.598637659423034</v>
      </c>
      <c r="O366" s="1">
        <f t="shared" si="27"/>
        <v>34.1</v>
      </c>
      <c r="P366" s="1">
        <f t="shared" si="28"/>
        <v>2.4970710886503964</v>
      </c>
      <c r="Q366" s="1">
        <f t="shared" si="25"/>
        <v>2.0102386855835872E-4</v>
      </c>
      <c r="R366" s="1">
        <f t="shared" si="26"/>
        <v>4.0410595730168285E-8</v>
      </c>
      <c r="S366" s="1">
        <f t="shared" si="29"/>
        <v>6.8549139178400321E-3</v>
      </c>
    </row>
    <row r="367" spans="1:19" x14ac:dyDescent="0.3">
      <c r="A367" s="1">
        <v>34.200000000000003</v>
      </c>
      <c r="B367" s="1">
        <v>10</v>
      </c>
      <c r="C367" s="1">
        <v>7.5623110822343911</v>
      </c>
      <c r="D367" s="1">
        <v>5.7236094069669869</v>
      </c>
      <c r="E367" s="1">
        <v>4.3379339798448155</v>
      </c>
      <c r="F367" s="1">
        <v>3.2901396485414081</v>
      </c>
      <c r="G367" s="1">
        <v>2.4947638752131014</v>
      </c>
      <c r="H367" s="1">
        <v>1.8680510906900003</v>
      </c>
      <c r="I367" s="1">
        <v>4.4908262654546496</v>
      </c>
      <c r="J367" s="1">
        <v>2.4972136895491999</v>
      </c>
      <c r="K367" s="1">
        <v>2.5355909478990135E-3</v>
      </c>
      <c r="L367" s="1">
        <v>2.2794853637666534E-3</v>
      </c>
      <c r="M367" s="1">
        <v>74.611952708782184</v>
      </c>
      <c r="O367" s="1">
        <f t="shared" si="27"/>
        <v>34.200000000000003</v>
      </c>
      <c r="P367" s="1">
        <f t="shared" si="28"/>
        <v>2.4947638752131014</v>
      </c>
      <c r="Q367" s="1">
        <f t="shared" si="25"/>
        <v>2.5355909478990135E-3</v>
      </c>
      <c r="R367" s="1">
        <f t="shared" si="26"/>
        <v>6.4292214550674177E-6</v>
      </c>
      <c r="S367" s="1">
        <f t="shared" si="29"/>
        <v>8.6717210418146271E-2</v>
      </c>
    </row>
    <row r="368" spans="1:19" x14ac:dyDescent="0.3">
      <c r="A368" s="1">
        <v>34.299999999999997</v>
      </c>
      <c r="B368" s="1">
        <v>10</v>
      </c>
      <c r="C368" s="1">
        <v>7.5658384191107748</v>
      </c>
      <c r="D368" s="1">
        <v>5.7250531077928422</v>
      </c>
      <c r="E368" s="1">
        <v>4.3367890003030771</v>
      </c>
      <c r="F368" s="1">
        <v>3.2881500910391916</v>
      </c>
      <c r="G368" s="1">
        <v>2.4933484209899586</v>
      </c>
      <c r="H368" s="1">
        <v>1.8755790240400516</v>
      </c>
      <c r="I368" s="1">
        <v>4.5082230411740891</v>
      </c>
      <c r="J368" s="1">
        <v>2.4950711152870908</v>
      </c>
      <c r="K368" s="1">
        <v>4.7483652475208693E-3</v>
      </c>
      <c r="L368" s="1">
        <v>4.5597644878339061E-3</v>
      </c>
      <c r="M368" s="1">
        <v>74.65004971570356</v>
      </c>
      <c r="O368" s="1">
        <f t="shared" si="27"/>
        <v>34.299999999999997</v>
      </c>
      <c r="P368" s="1">
        <f t="shared" si="28"/>
        <v>2.4933484209899586</v>
      </c>
      <c r="Q368" s="1">
        <f t="shared" si="25"/>
        <v>4.7483652475208693E-3</v>
      </c>
      <c r="R368" s="1">
        <f t="shared" si="26"/>
        <v>2.2546972523863928E-5</v>
      </c>
      <c r="S368" s="1">
        <f t="shared" si="29"/>
        <v>0.1628689279899658</v>
      </c>
    </row>
    <row r="369" spans="1:19" x14ac:dyDescent="0.3">
      <c r="A369" s="1">
        <v>34.4</v>
      </c>
      <c r="B369" s="1">
        <v>10</v>
      </c>
      <c r="C369" s="1">
        <v>7.5705185525750958</v>
      </c>
      <c r="D369" s="1">
        <v>5.7288752379855072</v>
      </c>
      <c r="E369" s="1">
        <v>4.338084899110453</v>
      </c>
      <c r="F369" s="1">
        <v>3.2878854840328038</v>
      </c>
      <c r="G369" s="1">
        <v>2.4928951721605084</v>
      </c>
      <c r="H369" s="1">
        <v>1.8818508586971596</v>
      </c>
      <c r="I369" s="1">
        <v>4.5216926051287896</v>
      </c>
      <c r="J369" s="1">
        <v>2.4937387408087295</v>
      </c>
      <c r="K369" s="1">
        <v>6.1679226047535174E-3</v>
      </c>
      <c r="L369" s="1">
        <v>6.0656045757592203E-3</v>
      </c>
      <c r="M369" s="1">
        <v>74.706059106453381</v>
      </c>
      <c r="O369" s="1">
        <f t="shared" si="27"/>
        <v>34.4</v>
      </c>
      <c r="P369" s="1">
        <f t="shared" si="28"/>
        <v>2.4928951721605084</v>
      </c>
      <c r="Q369" s="1">
        <f t="shared" si="25"/>
        <v>6.1679226047535174E-3</v>
      </c>
      <c r="R369" s="1">
        <f t="shared" si="26"/>
        <v>3.8043269258229416E-5</v>
      </c>
      <c r="S369" s="1">
        <f t="shared" si="29"/>
        <v>0.21217653760352098</v>
      </c>
    </row>
    <row r="370" spans="1:19" x14ac:dyDescent="0.3">
      <c r="A370" s="1">
        <v>34.5</v>
      </c>
      <c r="B370" s="1">
        <v>10</v>
      </c>
      <c r="C370" s="1">
        <v>7.5753941918185124</v>
      </c>
      <c r="D370" s="1">
        <v>5.73401759951006</v>
      </c>
      <c r="E370" s="1">
        <v>4.3411585292929704</v>
      </c>
      <c r="F370" s="1">
        <v>3.2890739469084207</v>
      </c>
      <c r="G370" s="1">
        <v>2.4933128805103544</v>
      </c>
      <c r="H370" s="1">
        <v>1.8861566673137655</v>
      </c>
      <c r="I370" s="1">
        <v>4.5299543197588514</v>
      </c>
      <c r="J370" s="1">
        <v>2.4932916070857534</v>
      </c>
      <c r="K370" s="1">
        <v>6.7023457164365752E-3</v>
      </c>
      <c r="L370" s="1">
        <v>6.6879851905876642E-3</v>
      </c>
      <c r="M370" s="1">
        <v>74.771402680953813</v>
      </c>
      <c r="O370" s="1">
        <f t="shared" si="27"/>
        <v>34.5</v>
      </c>
      <c r="P370" s="1">
        <f t="shared" si="28"/>
        <v>2.4933128805103544</v>
      </c>
      <c r="Q370" s="1">
        <f t="shared" si="25"/>
        <v>6.7023457164365752E-3</v>
      </c>
      <c r="R370" s="1">
        <f t="shared" si="26"/>
        <v>4.4921438102635711E-5</v>
      </c>
      <c r="S370" s="1">
        <f t="shared" si="29"/>
        <v>0.23123092721706184</v>
      </c>
    </row>
    <row r="371" spans="1:19" x14ac:dyDescent="0.3">
      <c r="A371" s="1">
        <v>34.6</v>
      </c>
      <c r="B371" s="1">
        <v>10</v>
      </c>
      <c r="C371" s="1">
        <v>7.5796736862784915</v>
      </c>
      <c r="D371" s="1">
        <v>5.7394255824403331</v>
      </c>
      <c r="E371" s="1">
        <v>4.3451967831791283</v>
      </c>
      <c r="F371" s="1">
        <v>3.2912686701414406</v>
      </c>
      <c r="G371" s="1">
        <v>2.4943926022191714</v>
      </c>
      <c r="H371" s="1">
        <v>1.8882260792775296</v>
      </c>
      <c r="I371" s="1">
        <v>4.5327708819593502</v>
      </c>
      <c r="J371" s="1">
        <v>2.4936526294066006</v>
      </c>
      <c r="K371" s="1">
        <v>6.4151210256495617E-3</v>
      </c>
      <c r="L371" s="1">
        <v>6.4763952726147878E-3</v>
      </c>
      <c r="M371" s="1">
        <v>74.837464233452209</v>
      </c>
      <c r="O371" s="1">
        <f t="shared" si="27"/>
        <v>34.6</v>
      </c>
      <c r="P371" s="1">
        <f t="shared" si="28"/>
        <v>2.4943926022191714</v>
      </c>
      <c r="Q371" s="1">
        <f t="shared" si="25"/>
        <v>6.4151210256495617E-3</v>
      </c>
      <c r="R371" s="1">
        <f t="shared" si="26"/>
        <v>4.1153777773731085E-5</v>
      </c>
      <c r="S371" s="1">
        <f t="shared" si="29"/>
        <v>0.22196318748747484</v>
      </c>
    </row>
    <row r="372" spans="1:19" x14ac:dyDescent="0.3">
      <c r="A372" s="1">
        <v>34.700000000000003</v>
      </c>
      <c r="B372" s="1">
        <v>10</v>
      </c>
      <c r="C372" s="1">
        <v>7.5828185868740956</v>
      </c>
      <c r="D372" s="1">
        <v>5.7442128344131502</v>
      </c>
      <c r="E372" s="1">
        <v>4.3493929188360161</v>
      </c>
      <c r="F372" s="1">
        <v>3.293949555150907</v>
      </c>
      <c r="G372" s="1">
        <v>2.4958606420230258</v>
      </c>
      <c r="H372" s="1">
        <v>1.88818340861948</v>
      </c>
      <c r="I372" s="1">
        <v>4.5307857689407562</v>
      </c>
      <c r="J372" s="1">
        <v>2.4946332068890782</v>
      </c>
      <c r="K372" s="1">
        <v>5.4858387997356317E-3</v>
      </c>
      <c r="L372" s="1">
        <v>5.6009186391627885E-3</v>
      </c>
      <c r="M372" s="1">
        <v>74.896938561729201</v>
      </c>
      <c r="O372" s="1">
        <f t="shared" si="27"/>
        <v>34.700000000000003</v>
      </c>
      <c r="P372" s="1">
        <f t="shared" si="28"/>
        <v>2.4958606420230258</v>
      </c>
      <c r="Q372" s="1">
        <f t="shared" si="25"/>
        <v>5.4858387997356317E-3</v>
      </c>
      <c r="R372" s="1">
        <f t="shared" si="26"/>
        <v>3.0094427336684875E-5</v>
      </c>
      <c r="S372" s="1">
        <f t="shared" si="29"/>
        <v>0.19035860635082644</v>
      </c>
    </row>
    <row r="373" spans="1:19" x14ac:dyDescent="0.3">
      <c r="A373" s="1">
        <v>34.799999999999997</v>
      </c>
      <c r="B373" s="1">
        <v>10</v>
      </c>
      <c r="C373" s="1">
        <v>7.5845740142705322</v>
      </c>
      <c r="D373" s="1">
        <v>5.7477662447226905</v>
      </c>
      <c r="E373" s="1">
        <v>4.3530726090364773</v>
      </c>
      <c r="F373" s="1">
        <v>3.2966186638432311</v>
      </c>
      <c r="G373" s="1">
        <v>2.4974325284676637</v>
      </c>
      <c r="H373" s="1">
        <v>1.8864551101591087</v>
      </c>
      <c r="I373" s="1">
        <v>4.5252631658163418</v>
      </c>
      <c r="J373" s="1">
        <v>2.4959826798427396</v>
      </c>
      <c r="K373" s="1">
        <v>4.1612672820194874E-3</v>
      </c>
      <c r="L373" s="1">
        <v>4.3039191122939968E-3</v>
      </c>
      <c r="M373" s="1">
        <v>74.944728130752935</v>
      </c>
      <c r="O373" s="1">
        <f t="shared" si="27"/>
        <v>34.799999999999997</v>
      </c>
      <c r="P373" s="1">
        <f t="shared" si="28"/>
        <v>2.4974325284676637</v>
      </c>
      <c r="Q373" s="1">
        <f t="shared" si="25"/>
        <v>4.1612672820194874E-3</v>
      </c>
      <c r="R373" s="1">
        <f t="shared" si="26"/>
        <v>1.7316145392405853E-5</v>
      </c>
      <c r="S373" s="1">
        <f t="shared" si="29"/>
        <v>0.14481210141427814</v>
      </c>
    </row>
    <row r="374" spans="1:19" x14ac:dyDescent="0.3">
      <c r="A374" s="1">
        <v>34.9</v>
      </c>
      <c r="B374" s="1">
        <v>10</v>
      </c>
      <c r="C374" s="1">
        <v>7.5849505081160693</v>
      </c>
      <c r="D374" s="1">
        <v>5.7497872845194591</v>
      </c>
      <c r="E374" s="1">
        <v>4.3557750607556409</v>
      </c>
      <c r="F374" s="1">
        <v>3.2988753776612456</v>
      </c>
      <c r="G374" s="1">
        <v>2.4988599793951742</v>
      </c>
      <c r="H374" s="1">
        <v>1.8836486198990927</v>
      </c>
      <c r="I374" s="1">
        <v>4.5177786686742207</v>
      </c>
      <c r="J374" s="1">
        <v>2.4974387120494774</v>
      </c>
      <c r="K374" s="1">
        <v>2.704706152190095E-3</v>
      </c>
      <c r="L374" s="1">
        <v>2.849207903142581E-3</v>
      </c>
      <c r="M374" s="1">
        <v>74.978334428447383</v>
      </c>
      <c r="O374" s="1">
        <f t="shared" si="27"/>
        <v>34.9</v>
      </c>
      <c r="P374" s="1">
        <f t="shared" si="28"/>
        <v>2.4988599793951742</v>
      </c>
      <c r="Q374" s="1">
        <f t="shared" si="25"/>
        <v>2.704706152190095E-3</v>
      </c>
      <c r="R374" s="1">
        <f t="shared" si="26"/>
        <v>7.3154353696949492E-6</v>
      </c>
      <c r="S374" s="1">
        <f t="shared" si="29"/>
        <v>9.4394244711434316E-2</v>
      </c>
    </row>
    <row r="375" spans="1:19" x14ac:dyDescent="0.3">
      <c r="A375" s="1">
        <v>35</v>
      </c>
      <c r="B375" s="1">
        <v>10</v>
      </c>
      <c r="C375" s="1">
        <v>7.5841700443291469</v>
      </c>
      <c r="D375" s="1">
        <v>5.7502761579559607</v>
      </c>
      <c r="E375" s="1">
        <v>4.3572842899778275</v>
      </c>
      <c r="F375" s="1">
        <v>3.3004620696170686</v>
      </c>
      <c r="G375" s="1">
        <v>2.499964167766219</v>
      </c>
      <c r="H375" s="1">
        <v>1.8804238759659504</v>
      </c>
      <c r="I375" s="1">
        <v>4.5099133240137403</v>
      </c>
      <c r="J375" s="1">
        <v>2.4987709708293022</v>
      </c>
      <c r="K375" s="1">
        <v>1.3513266591185236E-3</v>
      </c>
      <c r="L375" s="1">
        <v>1.4764678187084712E-3</v>
      </c>
      <c r="M375" s="1">
        <v>74.997769797489937</v>
      </c>
      <c r="O375" s="1">
        <f t="shared" si="27"/>
        <v>35</v>
      </c>
      <c r="P375" s="1">
        <f t="shared" si="28"/>
        <v>2.499964167766219</v>
      </c>
      <c r="Q375" s="1">
        <f t="shared" si="25"/>
        <v>1.3513266591185236E-3</v>
      </c>
      <c r="R375" s="1">
        <f t="shared" si="26"/>
        <v>1.8260837396444305E-6</v>
      </c>
      <c r="S375" s="1">
        <f t="shared" si="29"/>
        <v>4.7296433069148325E-2</v>
      </c>
    </row>
    <row r="376" spans="1:19" x14ac:dyDescent="0.3">
      <c r="A376" s="1">
        <v>35.1</v>
      </c>
      <c r="B376" s="1">
        <v>10</v>
      </c>
      <c r="C376" s="1">
        <v>7.5825907360171882</v>
      </c>
      <c r="D376" s="1">
        <v>5.7494725392194104</v>
      </c>
      <c r="E376" s="1">
        <v>4.3576148965301025</v>
      </c>
      <c r="F376" s="1">
        <v>3.3012776282381062</v>
      </c>
      <c r="G376" s="1">
        <v>2.5006515902290207</v>
      </c>
      <c r="H376" s="1">
        <v>1.8773785877003304</v>
      </c>
      <c r="I376" s="1">
        <v>4.5029997364980838</v>
      </c>
      <c r="J376" s="1">
        <v>2.4998120561293611</v>
      </c>
      <c r="K376" s="1">
        <v>2.7576895574199511E-4</v>
      </c>
      <c r="L376" s="1">
        <v>3.674128341568661E-4</v>
      </c>
      <c r="M376" s="1">
        <v>75.005085876278812</v>
      </c>
      <c r="O376" s="1">
        <f t="shared" si="27"/>
        <v>35.1</v>
      </c>
      <c r="P376" s="1">
        <f t="shared" si="28"/>
        <v>2.5006515902290207</v>
      </c>
      <c r="Q376" s="1">
        <f t="shared" si="25"/>
        <v>2.7576895574199511E-4</v>
      </c>
      <c r="R376" s="1">
        <f t="shared" si="26"/>
        <v>7.6048516951030461E-8</v>
      </c>
      <c r="S376" s="1">
        <f t="shared" si="29"/>
        <v>9.6794903465440285E-3</v>
      </c>
    </row>
    <row r="377" spans="1:19" x14ac:dyDescent="0.3">
      <c r="A377" s="1">
        <v>35.200000000000003</v>
      </c>
      <c r="B377" s="1">
        <v>10</v>
      </c>
      <c r="C377" s="1">
        <v>7.5806249706766415</v>
      </c>
      <c r="D377" s="1">
        <v>5.747770576656654</v>
      </c>
      <c r="E377" s="1">
        <v>4.3569636242143694</v>
      </c>
      <c r="F377" s="1">
        <v>3.3013625403147695</v>
      </c>
      <c r="G377" s="1">
        <v>2.5009126487553357</v>
      </c>
      <c r="H377" s="1">
        <v>1.8749641341245975</v>
      </c>
      <c r="I377" s="1">
        <v>4.4979550130973367</v>
      </c>
      <c r="J377" s="1">
        <v>2.5004724789427617</v>
      </c>
      <c r="K377" s="1">
        <v>-4.2447833495407039E-4</v>
      </c>
      <c r="L377" s="1">
        <v>-3.7247325954536942E-4</v>
      </c>
      <c r="M377" s="1">
        <v>75.003663280385325</v>
      </c>
      <c r="O377" s="1">
        <f t="shared" si="27"/>
        <v>35.200000000000003</v>
      </c>
      <c r="P377" s="1">
        <f t="shared" si="28"/>
        <v>2.5009126487553357</v>
      </c>
      <c r="Q377" s="1">
        <f t="shared" si="25"/>
        <v>4.2447833495407039E-4</v>
      </c>
      <c r="R377" s="1">
        <f t="shared" si="26"/>
        <v>1.8018185684537999E-7</v>
      </c>
      <c r="S377" s="1">
        <f t="shared" si="29"/>
        <v>1.4941637390383278E-2</v>
      </c>
    </row>
    <row r="378" spans="1:19" x14ac:dyDescent="0.3">
      <c r="A378" s="1">
        <v>35.299999999999997</v>
      </c>
      <c r="B378" s="1">
        <v>10</v>
      </c>
      <c r="C378" s="1">
        <v>7.5786643973077306</v>
      </c>
      <c r="D378" s="1">
        <v>5.7456264183292607</v>
      </c>
      <c r="E378" s="1">
        <v>4.355641557877993</v>
      </c>
      <c r="F378" s="1">
        <v>3.3008637909698844</v>
      </c>
      <c r="G378" s="1">
        <v>2.5008064411388786</v>
      </c>
      <c r="H378" s="1">
        <v>1.8734413329967368</v>
      </c>
      <c r="I378" s="1">
        <v>4.4952144134190988</v>
      </c>
      <c r="J378" s="1">
        <v>2.5007398824092109</v>
      </c>
      <c r="K378" s="1">
        <v>-7.2977469850465937E-4</v>
      </c>
      <c r="L378" s="1">
        <v>-7.1613879307008688E-4</v>
      </c>
      <c r="M378" s="1">
        <v>74.997423920248409</v>
      </c>
      <c r="O378" s="1">
        <f t="shared" si="27"/>
        <v>35.299999999999997</v>
      </c>
      <c r="P378" s="1">
        <f t="shared" si="28"/>
        <v>2.5008064411388786</v>
      </c>
      <c r="Q378" s="1">
        <f t="shared" si="25"/>
        <v>7.2977469850465937E-4</v>
      </c>
      <c r="R378" s="1">
        <f t="shared" si="26"/>
        <v>5.3257111057756648E-7</v>
      </c>
      <c r="S378" s="1">
        <f t="shared" si="29"/>
        <v>2.5761046857214472E-2</v>
      </c>
    </row>
    <row r="379" spans="1:19" x14ac:dyDescent="0.3">
      <c r="A379" s="1">
        <v>35.4</v>
      </c>
      <c r="B379" s="1">
        <v>10</v>
      </c>
      <c r="C379" s="1">
        <v>7.5770222040858366</v>
      </c>
      <c r="D379" s="1">
        <v>5.7434742131116732</v>
      </c>
      <c r="E379" s="1">
        <v>4.3540019518018767</v>
      </c>
      <c r="F379" s="1">
        <v>3.2999897613426961</v>
      </c>
      <c r="G379" s="1">
        <v>2.5004372658407137</v>
      </c>
      <c r="H379" s="1">
        <v>1.872876398950283</v>
      </c>
      <c r="I379" s="1">
        <v>4.4947580882562628</v>
      </c>
      <c r="J379" s="1">
        <v>2.5006656426496687</v>
      </c>
      <c r="K379" s="1">
        <v>-6.8598827286159292E-4</v>
      </c>
      <c r="L379" s="1">
        <v>-7.0373347547958431E-4</v>
      </c>
      <c r="M379" s="1">
        <v>74.990111424339801</v>
      </c>
      <c r="O379" s="1">
        <f t="shared" si="27"/>
        <v>35.4</v>
      </c>
      <c r="P379" s="1">
        <f t="shared" si="28"/>
        <v>2.5004372658407137</v>
      </c>
      <c r="Q379" s="1">
        <f t="shared" si="25"/>
        <v>6.8598827286159292E-4</v>
      </c>
      <c r="R379" s="1">
        <f t="shared" si="26"/>
        <v>4.7057991050363125E-7</v>
      </c>
      <c r="S379" s="1">
        <f t="shared" si="29"/>
        <v>2.4283984859300389E-2</v>
      </c>
    </row>
    <row r="380" spans="1:19" x14ac:dyDescent="0.3">
      <c r="A380" s="1">
        <v>35.5</v>
      </c>
      <c r="B380" s="1">
        <v>10</v>
      </c>
      <c r="C380" s="1">
        <v>7.5758988242149314</v>
      </c>
      <c r="D380" s="1">
        <v>5.7416621722603383</v>
      </c>
      <c r="E380" s="1">
        <v>4.3523761630568059</v>
      </c>
      <c r="F380" s="1">
        <v>3.2989647543949139</v>
      </c>
      <c r="G380" s="1">
        <v>2.4999286976183632</v>
      </c>
      <c r="H380" s="1">
        <v>1.873169788487246</v>
      </c>
      <c r="I380" s="1">
        <v>4.4962072096777383</v>
      </c>
      <c r="J380" s="1">
        <v>2.5003437388077736</v>
      </c>
      <c r="K380" s="1">
        <v>-3.8389866584731536E-4</v>
      </c>
      <c r="L380" s="1">
        <v>-4.2259759642027106E-4</v>
      </c>
      <c r="M380" s="1">
        <v>74.984744724028019</v>
      </c>
      <c r="O380" s="1">
        <f t="shared" si="27"/>
        <v>35.5</v>
      </c>
      <c r="P380" s="1">
        <f t="shared" si="28"/>
        <v>2.4999286976183632</v>
      </c>
      <c r="Q380" s="1">
        <f t="shared" si="25"/>
        <v>3.8389866584731536E-4</v>
      </c>
      <c r="R380" s="1">
        <f t="shared" si="26"/>
        <v>1.4737818563934869E-7</v>
      </c>
      <c r="S380" s="1">
        <f t="shared" si="29"/>
        <v>1.3628402637579695E-2</v>
      </c>
    </row>
    <row r="381" spans="1:19" x14ac:dyDescent="0.3">
      <c r="A381" s="1">
        <v>35.6</v>
      </c>
      <c r="B381" s="1">
        <v>10</v>
      </c>
      <c r="C381" s="1">
        <v>7.5753723458648636</v>
      </c>
      <c r="D381" s="1">
        <v>5.7404148674415785</v>
      </c>
      <c r="E381" s="1">
        <v>4.3510261233016072</v>
      </c>
      <c r="F381" s="1">
        <v>3.2979905630773416</v>
      </c>
      <c r="G381" s="1">
        <v>2.4994001204518126</v>
      </c>
      <c r="H381" s="1">
        <v>1.874106080131013</v>
      </c>
      <c r="I381" s="1">
        <v>4.4989582225975182</v>
      </c>
      <c r="J381" s="1">
        <v>2.4998871295943013</v>
      </c>
      <c r="K381" s="1">
        <v>6.439711722361352E-5</v>
      </c>
      <c r="L381" s="1">
        <v>1.6256437879391683E-5</v>
      </c>
      <c r="M381" s="1">
        <v>74.983298291262372</v>
      </c>
      <c r="O381" s="1">
        <f t="shared" si="27"/>
        <v>35.6</v>
      </c>
      <c r="P381" s="1">
        <f t="shared" si="28"/>
        <v>2.4994001204518126</v>
      </c>
      <c r="Q381" s="1">
        <f t="shared" si="25"/>
        <v>6.439711722361352E-5</v>
      </c>
      <c r="R381" s="1">
        <f t="shared" si="26"/>
        <v>4.1469887067118208E-9</v>
      </c>
      <c r="S381" s="1">
        <f t="shared" si="29"/>
        <v>2.2925373731606416E-3</v>
      </c>
    </row>
    <row r="382" spans="1:19" x14ac:dyDescent="0.3">
      <c r="A382" s="1">
        <v>35.700000000000003</v>
      </c>
      <c r="B382" s="1">
        <v>10</v>
      </c>
      <c r="C382" s="1">
        <v>7.5754104901367461</v>
      </c>
      <c r="D382" s="1">
        <v>5.7398225535010354</v>
      </c>
      <c r="E382" s="1">
        <v>4.3501173345306174</v>
      </c>
      <c r="F382" s="1">
        <v>3.2972195801801765</v>
      </c>
      <c r="G382" s="1">
        <v>2.498948949795174</v>
      </c>
      <c r="H382" s="1">
        <v>1.875411972719218</v>
      </c>
      <c r="I382" s="1">
        <v>4.5023245623122436</v>
      </c>
      <c r="J382" s="1">
        <v>2.4994060874223711</v>
      </c>
      <c r="K382" s="1">
        <v>5.4750885245802294E-4</v>
      </c>
      <c r="L382" s="1">
        <v>5.0049452333666977E-4</v>
      </c>
      <c r="M382" s="1">
        <v>74.986612945489654</v>
      </c>
      <c r="O382" s="1">
        <f t="shared" si="27"/>
        <v>35.700000000000003</v>
      </c>
      <c r="P382" s="1">
        <f t="shared" si="28"/>
        <v>2.498948949795174</v>
      </c>
      <c r="Q382" s="1">
        <f t="shared" ref="Q382:Q425" si="30">ABS(K382)</f>
        <v>5.4750885245802294E-4</v>
      </c>
      <c r="R382" s="1">
        <f t="shared" ref="R382:R425" si="31">K382^2</f>
        <v>2.9976594351990114E-7</v>
      </c>
      <c r="S382" s="1">
        <f t="shared" si="29"/>
        <v>1.954606603275142E-2</v>
      </c>
    </row>
    <row r="383" spans="1:19" x14ac:dyDescent="0.3">
      <c r="A383" s="1">
        <v>35.799999999999997</v>
      </c>
      <c r="B383" s="1">
        <v>10</v>
      </c>
      <c r="C383" s="1">
        <v>7.5758979241361049</v>
      </c>
      <c r="D383" s="1">
        <v>5.7398538280758808</v>
      </c>
      <c r="E383" s="1">
        <v>4.3497123491137417</v>
      </c>
      <c r="F383" s="1">
        <v>3.296741102490647</v>
      </c>
      <c r="G383" s="1">
        <v>2.4986400329745746</v>
      </c>
      <c r="H383" s="1">
        <v>1.8768111837407824</v>
      </c>
      <c r="I383" s="1">
        <v>4.5056614132813655</v>
      </c>
      <c r="J383" s="1">
        <v>2.4989915310502644</v>
      </c>
      <c r="K383" s="1">
        <v>9.7201242597222404E-4</v>
      </c>
      <c r="L383" s="1">
        <v>9.3429584133408738E-4</v>
      </c>
      <c r="M383" s="1">
        <v>74.994502687562544</v>
      </c>
      <c r="O383" s="1">
        <f t="shared" si="27"/>
        <v>35.799999999999997</v>
      </c>
      <c r="P383" s="1">
        <f t="shared" si="28"/>
        <v>2.4986400329745746</v>
      </c>
      <c r="Q383" s="1">
        <f t="shared" si="30"/>
        <v>9.7201242597222404E-4</v>
      </c>
      <c r="R383" s="1">
        <f t="shared" si="31"/>
        <v>9.4480815624440827E-7</v>
      </c>
      <c r="S383" s="1">
        <f t="shared" si="29"/>
        <v>3.4798044849805615E-2</v>
      </c>
    </row>
    <row r="384" spans="1:19" x14ac:dyDescent="0.3">
      <c r="A384" s="1">
        <v>35.9</v>
      </c>
      <c r="B384" s="1">
        <v>10</v>
      </c>
      <c r="C384" s="1">
        <v>7.5766713211027081</v>
      </c>
      <c r="D384" s="1">
        <v>5.7403849485108207</v>
      </c>
      <c r="E384" s="1">
        <v>4.3497815837688076</v>
      </c>
      <c r="F384" s="1">
        <v>3.2965801397675611</v>
      </c>
      <c r="G384" s="1">
        <v>2.498502253944864</v>
      </c>
      <c r="H384" s="1">
        <v>1.8780682686267185</v>
      </c>
      <c r="I384" s="1">
        <v>4.5084577981965879</v>
      </c>
      <c r="J384" s="1">
        <v>2.4987048552975462</v>
      </c>
      <c r="K384" s="1">
        <v>1.2732964108908007E-3</v>
      </c>
      <c r="L384" s="1">
        <v>1.249873304777438E-3</v>
      </c>
      <c r="M384" s="1">
        <v>75.005999605240774</v>
      </c>
      <c r="O384" s="1">
        <f t="shared" si="27"/>
        <v>35.9</v>
      </c>
      <c r="P384" s="1">
        <f t="shared" si="28"/>
        <v>2.498502253944864</v>
      </c>
      <c r="Q384" s="1">
        <f t="shared" si="30"/>
        <v>1.2732964108908007E-3</v>
      </c>
      <c r="R384" s="1">
        <f t="shared" si="31"/>
        <v>1.6212837499873948E-6</v>
      </c>
      <c r="S384" s="1">
        <f t="shared" si="29"/>
        <v>4.5711341150979745E-2</v>
      </c>
    </row>
    <row r="385" spans="1:19" x14ac:dyDescent="0.3">
      <c r="A385" s="1">
        <v>36</v>
      </c>
      <c r="B385" s="1">
        <v>10</v>
      </c>
      <c r="C385" s="1">
        <v>7.5775548830531134</v>
      </c>
      <c r="D385" s="1">
        <v>5.7412378205345389</v>
      </c>
      <c r="E385" s="1">
        <v>4.3502263337678366</v>
      </c>
      <c r="F385" s="1">
        <v>3.2967063643302579</v>
      </c>
      <c r="G385" s="1">
        <v>2.4985313197801222</v>
      </c>
      <c r="H385" s="1">
        <v>1.8790170246682671</v>
      </c>
      <c r="I385" s="1">
        <v>4.5103890243576155</v>
      </c>
      <c r="J385" s="1">
        <v>2.4985744081568542</v>
      </c>
      <c r="K385" s="1">
        <v>1.4197247943648073E-3</v>
      </c>
      <c r="L385" s="1">
        <v>1.4122841807435726E-3</v>
      </c>
      <c r="M385" s="1">
        <v>75.019670220122521</v>
      </c>
      <c r="O385" s="1">
        <f t="shared" si="27"/>
        <v>36</v>
      </c>
      <c r="P385" s="1">
        <f t="shared" si="28"/>
        <v>2.4985313197801222</v>
      </c>
      <c r="Q385" s="1">
        <f t="shared" si="30"/>
        <v>1.4197247943648073E-3</v>
      </c>
      <c r="R385" s="1">
        <f t="shared" si="31"/>
        <v>2.0156184917341943E-6</v>
      </c>
      <c r="S385" s="1">
        <f t="shared" si="29"/>
        <v>5.1110092597133061E-2</v>
      </c>
    </row>
    <row r="386" spans="1:19" x14ac:dyDescent="0.3">
      <c r="A386" s="1">
        <v>36.1</v>
      </c>
      <c r="B386" s="1">
        <v>10</v>
      </c>
      <c r="C386" s="1">
        <v>7.578390550366521</v>
      </c>
      <c r="D386" s="1">
        <v>5.7422189187491135</v>
      </c>
      <c r="E386" s="1">
        <v>4.3509080187409346</v>
      </c>
      <c r="F386" s="1">
        <v>3.2970498435936908</v>
      </c>
      <c r="G386" s="1">
        <v>2.4986970598865237</v>
      </c>
      <c r="H386" s="1">
        <v>1.8795724438319423</v>
      </c>
      <c r="I386" s="1">
        <v>4.5113299025253157</v>
      </c>
      <c r="J386" s="1">
        <v>2.4985977554572809</v>
      </c>
      <c r="K386" s="1">
        <v>1.4108911362868959E-3</v>
      </c>
      <c r="L386" s="1">
        <v>1.4182179483888111E-3</v>
      </c>
      <c r="M386" s="1">
        <v>75.033939989031367</v>
      </c>
      <c r="O386" s="1">
        <f t="shared" si="27"/>
        <v>36.1</v>
      </c>
      <c r="P386" s="1">
        <f t="shared" si="28"/>
        <v>2.4986970598865237</v>
      </c>
      <c r="Q386" s="1">
        <f t="shared" si="30"/>
        <v>1.4108911362868959E-3</v>
      </c>
      <c r="R386" s="1">
        <f t="shared" si="31"/>
        <v>1.9906137984529283E-6</v>
      </c>
      <c r="S386" s="1">
        <f t="shared" si="29"/>
        <v>5.0933170019956946E-2</v>
      </c>
    </row>
    <row r="387" spans="1:19" x14ac:dyDescent="0.3">
      <c r="A387" s="1">
        <v>36.200000000000003</v>
      </c>
      <c r="B387" s="1">
        <v>10</v>
      </c>
      <c r="C387" s="1">
        <v>7.5790592456382981</v>
      </c>
      <c r="D387" s="1">
        <v>5.7431528268704488</v>
      </c>
      <c r="E387" s="1">
        <v>4.3516778947197015</v>
      </c>
      <c r="F387" s="1">
        <v>3.2975198449180008</v>
      </c>
      <c r="G387" s="1">
        <v>2.4989532691666088</v>
      </c>
      <c r="H387" s="1">
        <v>1.8797277876758831</v>
      </c>
      <c r="I387" s="1">
        <v>4.5113346807008918</v>
      </c>
      <c r="J387" s="1">
        <v>2.4987482239613596</v>
      </c>
      <c r="K387" s="1">
        <v>1.2714239677098504E-3</v>
      </c>
      <c r="L387" s="1">
        <v>1.2901685094375279E-3</v>
      </c>
      <c r="M387" s="1">
        <v>75.04737448292164</v>
      </c>
      <c r="O387" s="1">
        <f t="shared" si="27"/>
        <v>36.200000000000003</v>
      </c>
      <c r="P387" s="1">
        <f t="shared" si="28"/>
        <v>2.4989532691666088</v>
      </c>
      <c r="Q387" s="1">
        <f t="shared" si="30"/>
        <v>1.2714239677098504E-3</v>
      </c>
      <c r="R387" s="1">
        <f t="shared" si="31"/>
        <v>1.6165189056670587E-6</v>
      </c>
      <c r="S387" s="1">
        <f t="shared" si="29"/>
        <v>4.6025547631096592E-2</v>
      </c>
    </row>
    <row r="388" spans="1:19" x14ac:dyDescent="0.3">
      <c r="A388" s="1">
        <v>36.299999999999997</v>
      </c>
      <c r="B388" s="1">
        <v>10</v>
      </c>
      <c r="C388" s="1">
        <v>7.5794917036166876</v>
      </c>
      <c r="D388" s="1">
        <v>5.7439062139144692</v>
      </c>
      <c r="E388" s="1">
        <v>4.3524024977575637</v>
      </c>
      <c r="F388" s="1">
        <v>3.2980232245144365</v>
      </c>
      <c r="G388" s="1">
        <v>2.4992481258178385</v>
      </c>
      <c r="H388" s="1">
        <v>1.8795401727425276</v>
      </c>
      <c r="I388" s="1">
        <v>4.5105932204899206</v>
      </c>
      <c r="J388" s="1">
        <v>2.4989838986542146</v>
      </c>
      <c r="K388" s="1">
        <v>1.0421501786095355E-3</v>
      </c>
      <c r="L388" s="1">
        <v>1.0677769889988475E-3</v>
      </c>
      <c r="M388" s="1">
        <v>75.058882536598603</v>
      </c>
      <c r="O388" s="1">
        <f t="shared" si="27"/>
        <v>36.299999999999997</v>
      </c>
      <c r="P388" s="1">
        <f t="shared" si="28"/>
        <v>2.4992481258178385</v>
      </c>
      <c r="Q388" s="1">
        <f t="shared" si="30"/>
        <v>1.0421501786095355E-3</v>
      </c>
      <c r="R388" s="1">
        <f t="shared" si="31"/>
        <v>1.0860769947758867E-6</v>
      </c>
      <c r="S388" s="1">
        <f t="shared" si="29"/>
        <v>3.7830051483526139E-2</v>
      </c>
    </row>
    <row r="389" spans="1:19" x14ac:dyDescent="0.3">
      <c r="A389" s="1">
        <v>36.4</v>
      </c>
      <c r="B389" s="1">
        <v>10</v>
      </c>
      <c r="C389" s="1">
        <v>7.5796693516293114</v>
      </c>
      <c r="D389" s="1">
        <v>5.7444004068104171</v>
      </c>
      <c r="E389" s="1">
        <v>4.3529816542972215</v>
      </c>
      <c r="F389" s="1">
        <v>3.2984796070595928</v>
      </c>
      <c r="G389" s="1">
        <v>2.4995334749348457</v>
      </c>
      <c r="H389" s="1">
        <v>1.8791090720172019</v>
      </c>
      <c r="I389" s="1">
        <v>4.5093746264599419</v>
      </c>
      <c r="J389" s="1">
        <v>2.4992572330492591</v>
      </c>
      <c r="K389" s="1">
        <v>7.7046821870752069E-4</v>
      </c>
      <c r="L389" s="1">
        <v>7.9820496647231565E-4</v>
      </c>
      <c r="M389" s="1">
        <v>75.067825211843569</v>
      </c>
      <c r="O389" s="1">
        <f t="shared" si="27"/>
        <v>36.4</v>
      </c>
      <c r="P389" s="1">
        <f t="shared" si="28"/>
        <v>2.4995334749348457</v>
      </c>
      <c r="Q389" s="1">
        <f t="shared" si="30"/>
        <v>7.7046821870752069E-4</v>
      </c>
      <c r="R389" s="1">
        <f t="shared" si="31"/>
        <v>5.936212760383399E-7</v>
      </c>
      <c r="S389" s="1">
        <f t="shared" si="29"/>
        <v>2.8045043160953752E-2</v>
      </c>
    </row>
    <row r="390" spans="1:19" x14ac:dyDescent="0.3">
      <c r="A390" s="1">
        <v>36.5</v>
      </c>
      <c r="B390" s="1">
        <v>10</v>
      </c>
      <c r="C390" s="1">
        <v>7.5796171195820126</v>
      </c>
      <c r="D390" s="1">
        <v>5.7446128715724853</v>
      </c>
      <c r="E390" s="1">
        <v>4.3533576727174008</v>
      </c>
      <c r="F390" s="1">
        <v>3.2988315737997462</v>
      </c>
      <c r="G390" s="1">
        <v>2.499771737655903</v>
      </c>
      <c r="H390" s="1">
        <v>1.8785523831469213</v>
      </c>
      <c r="I390" s="1">
        <v>4.5079694052419139</v>
      </c>
      <c r="J390" s="1">
        <v>2.4995236714370672</v>
      </c>
      <c r="K390" s="1">
        <v>5.0156626772279722E-4</v>
      </c>
      <c r="L390" s="1">
        <v>5.2720530633854068E-4</v>
      </c>
      <c r="M390" s="1">
        <v>75.074031939145101</v>
      </c>
      <c r="O390" s="1">
        <f t="shared" si="27"/>
        <v>36.5</v>
      </c>
      <c r="P390" s="1">
        <f t="shared" si="28"/>
        <v>2.499771737655903</v>
      </c>
      <c r="Q390" s="1">
        <f t="shared" si="30"/>
        <v>5.0156626772279722E-4</v>
      </c>
      <c r="R390" s="1">
        <f t="shared" si="31"/>
        <v>2.5156872091737669E-7</v>
      </c>
      <c r="S390" s="1">
        <f t="shared" si="29"/>
        <v>1.8307168771882099E-2</v>
      </c>
    </row>
    <row r="391" spans="1:19" x14ac:dyDescent="0.3">
      <c r="A391" s="1">
        <v>36.6</v>
      </c>
      <c r="B391" s="1">
        <v>10</v>
      </c>
      <c r="C391" s="1">
        <v>7.5793908988036396</v>
      </c>
      <c r="D391" s="1">
        <v>5.7445695840366673</v>
      </c>
      <c r="E391" s="1">
        <v>4.3535160000023883</v>
      </c>
      <c r="F391" s="1">
        <v>3.2990492041090285</v>
      </c>
      <c r="G391" s="1">
        <v>2.4999397975799269</v>
      </c>
      <c r="H391" s="1">
        <v>1.877984252998077</v>
      </c>
      <c r="I391" s="1">
        <v>4.5066394935160741</v>
      </c>
      <c r="J391" s="1">
        <v>2.499748119570687</v>
      </c>
      <c r="K391" s="1">
        <v>2.7169927232817415E-4</v>
      </c>
      <c r="L391" s="1">
        <v>2.921536460789298E-4</v>
      </c>
      <c r="M391" s="1">
        <v>75.07773937629463</v>
      </c>
      <c r="O391" s="1">
        <f t="shared" si="27"/>
        <v>36.6</v>
      </c>
      <c r="P391" s="1">
        <f t="shared" si="28"/>
        <v>2.4999397975799269</v>
      </c>
      <c r="Q391" s="1">
        <f t="shared" si="30"/>
        <v>2.7169927232817415E-4</v>
      </c>
      <c r="R391" s="1">
        <f t="shared" si="31"/>
        <v>7.3820494583659342E-8</v>
      </c>
      <c r="S391" s="1">
        <f t="shared" si="29"/>
        <v>9.9441933672111734E-3</v>
      </c>
    </row>
    <row r="392" spans="1:19" x14ac:dyDescent="0.3">
      <c r="A392" s="1">
        <v>36.700000000000003</v>
      </c>
      <c r="B392" s="1">
        <v>10</v>
      </c>
      <c r="C392" s="1">
        <v>7.5790626451232974</v>
      </c>
      <c r="D392" s="1">
        <v>5.7443312998361549</v>
      </c>
      <c r="E392" s="1">
        <v>4.3534789334053601</v>
      </c>
      <c r="F392" s="1">
        <v>3.2991293520756759</v>
      </c>
      <c r="G392" s="1">
        <v>2.50002982169456</v>
      </c>
      <c r="H392" s="1">
        <v>1.8774978222594716</v>
      </c>
      <c r="I392" s="1">
        <v>4.5055825754598784</v>
      </c>
      <c r="J392" s="1">
        <v>2.4999086495467471</v>
      </c>
      <c r="K392" s="1">
        <v>1.0419615487577973E-4</v>
      </c>
      <c r="L392" s="1">
        <v>1.1776871997382088E-4</v>
      </c>
      <c r="M392" s="1">
        <v>75.079477736331654</v>
      </c>
      <c r="O392" s="1">
        <f t="shared" si="27"/>
        <v>36.700000000000003</v>
      </c>
      <c r="P392" s="1">
        <f t="shared" si="28"/>
        <v>2.50002982169456</v>
      </c>
      <c r="Q392" s="1">
        <f t="shared" si="30"/>
        <v>1.0419615487577973E-4</v>
      </c>
      <c r="R392" s="1">
        <f t="shared" si="31"/>
        <v>1.0856838690897475E-8</v>
      </c>
      <c r="S392" s="1">
        <f t="shared" si="29"/>
        <v>3.8239988839411164E-3</v>
      </c>
    </row>
    <row r="393" spans="1:19" x14ac:dyDescent="0.3">
      <c r="A393" s="1">
        <v>36.799999999999997</v>
      </c>
      <c r="B393" s="1">
        <v>10</v>
      </c>
      <c r="C393" s="1">
        <v>7.5787059038108682</v>
      </c>
      <c r="D393" s="1">
        <v>5.7439770909217671</v>
      </c>
      <c r="E393" s="1">
        <v>4.3532947703895433</v>
      </c>
      <c r="F393" s="1">
        <v>3.2990908198335789</v>
      </c>
      <c r="G393" s="1">
        <v>2.5000474831032715</v>
      </c>
      <c r="H393" s="1">
        <v>1.8771546897373432</v>
      </c>
      <c r="I393" s="1">
        <v>4.5049136276719057</v>
      </c>
      <c r="J393" s="1">
        <v>2.4999973827018307</v>
      </c>
      <c r="K393" s="1">
        <v>8.3066347755789138E-6</v>
      </c>
      <c r="L393" s="1">
        <v>1.4685043727702409E-5</v>
      </c>
      <c r="M393" s="1">
        <v>75.079932932677622</v>
      </c>
      <c r="O393" s="1">
        <f t="shared" si="27"/>
        <v>36.799999999999997</v>
      </c>
      <c r="P393" s="1">
        <f t="shared" si="28"/>
        <v>2.5000474831032715</v>
      </c>
      <c r="Q393" s="1">
        <f t="shared" si="30"/>
        <v>8.3066347755789138E-6</v>
      </c>
      <c r="R393" s="1">
        <f t="shared" si="31"/>
        <v>6.9000181294856958E-11</v>
      </c>
      <c r="S393" s="1">
        <f t="shared" si="29"/>
        <v>3.0568415974130403E-4</v>
      </c>
    </row>
    <row r="394" spans="1:19" x14ac:dyDescent="0.3">
      <c r="A394" s="1">
        <v>36.9</v>
      </c>
      <c r="B394" s="1">
        <v>10</v>
      </c>
      <c r="C394" s="1">
        <v>7.5783839385166649</v>
      </c>
      <c r="D394" s="1">
        <v>5.7435882781480876</v>
      </c>
      <c r="E394" s="1">
        <v>4.3530250292182551</v>
      </c>
      <c r="F394" s="1">
        <v>3.2989670224540304</v>
      </c>
      <c r="G394" s="1">
        <v>2.50000838902672</v>
      </c>
      <c r="H394" s="1">
        <v>1.8769814698030212</v>
      </c>
      <c r="I394" s="1">
        <v>4.5046632673993301</v>
      </c>
      <c r="J394" s="1">
        <v>2.500018963565553</v>
      </c>
      <c r="K394" s="1">
        <v>-1.9484723437379617E-5</v>
      </c>
      <c r="L394" s="1">
        <v>-1.9452209753190175E-5</v>
      </c>
      <c r="M394" s="1">
        <v>75.079811232127952</v>
      </c>
      <c r="O394" s="1">
        <f t="shared" si="27"/>
        <v>36.9</v>
      </c>
      <c r="P394" s="1">
        <f t="shared" si="28"/>
        <v>2.50000838902672</v>
      </c>
      <c r="Q394" s="1">
        <f t="shared" si="30"/>
        <v>1.9484723437379617E-5</v>
      </c>
      <c r="R394" s="1">
        <f t="shared" si="31"/>
        <v>3.796544474311706E-10</v>
      </c>
      <c r="S394" s="1">
        <f t="shared" si="29"/>
        <v>7.1898629483930783E-4</v>
      </c>
    </row>
    <row r="395" spans="1:19" x14ac:dyDescent="0.3">
      <c r="A395" s="1">
        <v>37</v>
      </c>
      <c r="B395" s="1">
        <v>10</v>
      </c>
      <c r="C395" s="1">
        <v>7.5781418230188873</v>
      </c>
      <c r="D395" s="1">
        <v>5.7432352081802733</v>
      </c>
      <c r="E395" s="1">
        <v>4.3527321468676421</v>
      </c>
      <c r="F395" s="1">
        <v>3.2987978188945535</v>
      </c>
      <c r="G395" s="1">
        <v>2.4999336498940625</v>
      </c>
      <c r="H395" s="1">
        <v>1.8769725888279851</v>
      </c>
      <c r="I395" s="1">
        <v>4.504789819355536</v>
      </c>
      <c r="J395" s="1">
        <v>2.4999873496016147</v>
      </c>
      <c r="K395" s="1">
        <v>7.6210150612432415E-6</v>
      </c>
      <c r="L395" s="1">
        <v>2.952956215107605E-6</v>
      </c>
      <c r="M395" s="1">
        <v>75.079727425765924</v>
      </c>
      <c r="O395" s="1">
        <f t="shared" si="27"/>
        <v>37</v>
      </c>
      <c r="P395" s="1">
        <f t="shared" si="28"/>
        <v>2.4999336498940625</v>
      </c>
      <c r="Q395" s="1">
        <f t="shared" si="30"/>
        <v>7.6210150612432415E-6</v>
      </c>
      <c r="R395" s="1">
        <f t="shared" si="31"/>
        <v>5.8079870563696327E-11</v>
      </c>
      <c r="S395" s="1">
        <f t="shared" si="29"/>
        <v>2.8197755726599993E-4</v>
      </c>
    </row>
    <row r="396" spans="1:19" x14ac:dyDescent="0.3">
      <c r="A396" s="1">
        <v>37.1</v>
      </c>
      <c r="B396" s="1">
        <v>10</v>
      </c>
      <c r="C396" s="1">
        <v>7.5780029679500327</v>
      </c>
      <c r="D396" s="1">
        <v>5.7429683904794304</v>
      </c>
      <c r="E396" s="1">
        <v>4.3524694967746695</v>
      </c>
      <c r="F396" s="1">
        <v>3.2986219717324832</v>
      </c>
      <c r="G396" s="1">
        <v>2.4998454717915286</v>
      </c>
      <c r="H396" s="1">
        <v>1.8770976210078596</v>
      </c>
      <c r="I396" s="1">
        <v>4.5052004044749907</v>
      </c>
      <c r="J396" s="1">
        <v>2.4999217693810083</v>
      </c>
      <c r="K396" s="1">
        <v>7.0734186422338752E-5</v>
      </c>
      <c r="L396" s="1">
        <v>6.3391264021994687E-5</v>
      </c>
      <c r="M396" s="1">
        <v>75.08012955399559</v>
      </c>
      <c r="O396" s="1">
        <f t="shared" si="27"/>
        <v>37.1</v>
      </c>
      <c r="P396" s="1">
        <f t="shared" si="28"/>
        <v>2.4998454717915286</v>
      </c>
      <c r="Q396" s="1">
        <f t="shared" si="30"/>
        <v>7.0734186422338752E-5</v>
      </c>
      <c r="R396" s="1">
        <f t="shared" si="31"/>
        <v>5.0033251288301722E-9</v>
      </c>
      <c r="S396" s="1">
        <f t="shared" si="29"/>
        <v>2.6242383162687678E-3</v>
      </c>
    </row>
    <row r="397" spans="1:19" x14ac:dyDescent="0.3">
      <c r="A397" s="1">
        <v>37.200000000000003</v>
      </c>
      <c r="B397" s="1">
        <v>10</v>
      </c>
      <c r="C397" s="1">
        <v>7.5779697576006786</v>
      </c>
      <c r="D397" s="1">
        <v>5.7428145221681799</v>
      </c>
      <c r="E397" s="1">
        <v>4.3522748291934761</v>
      </c>
      <c r="F397" s="1">
        <v>3.2984712958198532</v>
      </c>
      <c r="G397" s="1">
        <v>2.4997634660783237</v>
      </c>
      <c r="H397" s="1">
        <v>1.8773110751831283</v>
      </c>
      <c r="I397" s="1">
        <v>4.5057758610506449</v>
      </c>
      <c r="J397" s="1">
        <v>2.499842661110192</v>
      </c>
      <c r="K397" s="1">
        <v>1.4936858652125906E-4</v>
      </c>
      <c r="L397" s="1">
        <v>1.4136407409814922E-4</v>
      </c>
      <c r="M397" s="1">
        <v>75.081264754620562</v>
      </c>
      <c r="O397" s="1">
        <f t="shared" si="27"/>
        <v>37.200000000000003</v>
      </c>
      <c r="P397" s="1">
        <f t="shared" si="28"/>
        <v>2.4997634660783237</v>
      </c>
      <c r="Q397" s="1">
        <f t="shared" si="30"/>
        <v>1.4936858652125906E-4</v>
      </c>
      <c r="R397" s="1">
        <f t="shared" si="31"/>
        <v>2.2310974639358854E-8</v>
      </c>
      <c r="S397" s="1">
        <f t="shared" si="29"/>
        <v>5.5565114185908374E-3</v>
      </c>
    </row>
    <row r="398" spans="1:19" x14ac:dyDescent="0.3">
      <c r="A398" s="1">
        <v>37.299999999999997</v>
      </c>
      <c r="B398" s="1">
        <v>10</v>
      </c>
      <c r="C398" s="1">
        <v>7.5780273794781596</v>
      </c>
      <c r="D398" s="1">
        <v>5.7427770526427775</v>
      </c>
      <c r="E398" s="1">
        <v>4.3521674763528901</v>
      </c>
      <c r="F398" s="1">
        <v>3.2983670714877573</v>
      </c>
      <c r="G398" s="1">
        <v>2.4997021103763704</v>
      </c>
      <c r="H398" s="1">
        <v>1.877562582283228</v>
      </c>
      <c r="I398" s="1">
        <v>4.506394773903625</v>
      </c>
      <c r="J398" s="1">
        <v>2.4997682381251511</v>
      </c>
      <c r="K398" s="1">
        <v>2.2496138718119951E-4</v>
      </c>
      <c r="L398" s="1">
        <v>2.1798431941633112E-4</v>
      </c>
      <c r="M398" s="1">
        <v>75.083183347360972</v>
      </c>
      <c r="O398" s="1">
        <f t="shared" si="27"/>
        <v>37.299999999999997</v>
      </c>
      <c r="P398" s="1">
        <f t="shared" si="28"/>
        <v>2.4997021103763704</v>
      </c>
      <c r="Q398" s="1">
        <f t="shared" si="30"/>
        <v>2.2496138718119951E-4</v>
      </c>
      <c r="R398" s="1">
        <f t="shared" si="31"/>
        <v>5.0607625722489559E-8</v>
      </c>
      <c r="S398" s="1">
        <f t="shared" si="29"/>
        <v>8.3910597418587404E-3</v>
      </c>
    </row>
    <row r="399" spans="1:19" x14ac:dyDescent="0.3">
      <c r="A399" s="1">
        <v>37.4</v>
      </c>
      <c r="B399" s="1">
        <v>10</v>
      </c>
      <c r="C399" s="1">
        <v>7.578149601721023</v>
      </c>
      <c r="D399" s="1">
        <v>5.742840293078264</v>
      </c>
      <c r="E399" s="1">
        <v>4.352149006403665</v>
      </c>
      <c r="F399" s="1">
        <v>3.2983188264243597</v>
      </c>
      <c r="G399" s="1">
        <v>2.4996695238195783</v>
      </c>
      <c r="H399" s="1">
        <v>1.8778057955204353</v>
      </c>
      <c r="I399" s="1">
        <v>4.5069530128707749</v>
      </c>
      <c r="J399" s="1">
        <v>2.499712094194912</v>
      </c>
      <c r="K399" s="1">
        <v>2.8338320874254919E-4</v>
      </c>
      <c r="L399" s="1">
        <v>2.7860009062408153E-4</v>
      </c>
      <c r="M399" s="1">
        <v>75.085772820950979</v>
      </c>
      <c r="O399" s="1">
        <f t="shared" si="27"/>
        <v>37.4</v>
      </c>
      <c r="P399" s="1">
        <f t="shared" si="28"/>
        <v>2.4996695238195783</v>
      </c>
      <c r="Q399" s="1">
        <f t="shared" si="30"/>
        <v>2.8338320874254919E-4</v>
      </c>
      <c r="R399" s="1">
        <f t="shared" si="31"/>
        <v>8.0306042997223203E-8</v>
      </c>
      <c r="S399" s="1">
        <f t="shared" si="29"/>
        <v>1.0598532006971339E-2</v>
      </c>
    </row>
    <row r="400" spans="1:19" x14ac:dyDescent="0.3">
      <c r="A400" s="1">
        <v>37.5</v>
      </c>
      <c r="B400" s="1">
        <v>10</v>
      </c>
      <c r="C400" s="1">
        <v>7.5783051931621452</v>
      </c>
      <c r="D400" s="1">
        <v>5.7429757157499806</v>
      </c>
      <c r="E400" s="1">
        <v>4.3522065346356058</v>
      </c>
      <c r="F400" s="1">
        <v>3.2983252012128701</v>
      </c>
      <c r="G400" s="1">
        <v>2.499667481650119</v>
      </c>
      <c r="H400" s="1">
        <v>1.8780048683258643</v>
      </c>
      <c r="I400" s="1">
        <v>4.5073766322877127</v>
      </c>
      <c r="J400" s="1">
        <v>2.4996820129154975</v>
      </c>
      <c r="K400" s="1">
        <v>3.1624986174128011E-4</v>
      </c>
      <c r="L400" s="1">
        <v>3.1422792728230675E-4</v>
      </c>
      <c r="M400" s="1">
        <v>75.088810386404717</v>
      </c>
      <c r="O400" s="1">
        <f t="shared" si="27"/>
        <v>37.5</v>
      </c>
      <c r="P400" s="1">
        <f t="shared" si="28"/>
        <v>2.499667481650119</v>
      </c>
      <c r="Q400" s="1">
        <f t="shared" si="30"/>
        <v>3.1624986174128011E-4</v>
      </c>
      <c r="R400" s="1">
        <f t="shared" si="31"/>
        <v>1.0001397505137878E-7</v>
      </c>
      <c r="S400" s="1">
        <f t="shared" si="29"/>
        <v>1.1859369815298004E-2</v>
      </c>
    </row>
    <row r="401" spans="1:19" x14ac:dyDescent="0.3">
      <c r="A401" s="1">
        <v>37.6</v>
      </c>
      <c r="B401" s="1">
        <v>10</v>
      </c>
      <c r="C401" s="1">
        <v>7.5784638430256468</v>
      </c>
      <c r="D401" s="1">
        <v>5.7431490141522223</v>
      </c>
      <c r="E401" s="1">
        <v>4.3523176432820261</v>
      </c>
      <c r="F401" s="1">
        <v>3.2983763475753181</v>
      </c>
      <c r="G401" s="1">
        <v>2.499692418122494</v>
      </c>
      <c r="H401" s="1">
        <v>1.8781379869091732</v>
      </c>
      <c r="I401" s="1">
        <v>4.5076274572123234</v>
      </c>
      <c r="J401" s="1">
        <v>2.4996799243408123</v>
      </c>
      <c r="K401" s="1">
        <v>3.2107263197822533E-4</v>
      </c>
      <c r="L401" s="1">
        <v>3.2181217013826924E-4</v>
      </c>
      <c r="M401" s="1">
        <v>75.09202214856883</v>
      </c>
      <c r="O401" s="1">
        <f t="shared" si="27"/>
        <v>37.6</v>
      </c>
      <c r="P401" s="1">
        <f t="shared" si="28"/>
        <v>2.499692418122494</v>
      </c>
      <c r="Q401" s="1">
        <f t="shared" si="30"/>
        <v>3.2107263197822533E-4</v>
      </c>
      <c r="R401" s="1">
        <f t="shared" si="31"/>
        <v>1.0308763500542492E-7</v>
      </c>
      <c r="S401" s="1">
        <f t="shared" si="29"/>
        <v>1.2072330962381273E-2</v>
      </c>
    </row>
    <row r="402" spans="1:19" x14ac:dyDescent="0.3">
      <c r="A402" s="1">
        <v>37.700000000000003</v>
      </c>
      <c r="B402" s="1">
        <v>10</v>
      </c>
      <c r="C402" s="1">
        <v>7.5786007486154237</v>
      </c>
      <c r="D402" s="1">
        <v>5.7433266612280898</v>
      </c>
      <c r="E402" s="1">
        <v>4.3524558181208937</v>
      </c>
      <c r="F402" s="1">
        <v>3.2984571799518738</v>
      </c>
      <c r="G402" s="1">
        <v>2.4997370646535386</v>
      </c>
      <c r="H402" s="1">
        <v>1.8781979980934731</v>
      </c>
      <c r="I402" s="1">
        <v>4.5077019515239209</v>
      </c>
      <c r="J402" s="1">
        <v>2.4997027857235699</v>
      </c>
      <c r="K402" s="1">
        <v>3.0045655326338405E-4</v>
      </c>
      <c r="L402" s="1">
        <v>3.0350545390023242E-4</v>
      </c>
      <c r="M402" s="1">
        <v>75.095138317530342</v>
      </c>
      <c r="O402" s="1">
        <f t="shared" si="27"/>
        <v>37.700000000000003</v>
      </c>
      <c r="P402" s="1">
        <f t="shared" si="28"/>
        <v>2.4997370646535386</v>
      </c>
      <c r="Q402" s="1">
        <f t="shared" si="30"/>
        <v>3.0045655326338405E-4</v>
      </c>
      <c r="R402" s="1">
        <f t="shared" si="31"/>
        <v>9.0274140398912744E-8</v>
      </c>
      <c r="S402" s="1">
        <f t="shared" si="29"/>
        <v>1.1327212058029579E-2</v>
      </c>
    </row>
    <row r="403" spans="1:19" x14ac:dyDescent="0.3">
      <c r="A403" s="1">
        <v>37.799999999999997</v>
      </c>
      <c r="B403" s="1">
        <v>10</v>
      </c>
      <c r="C403" s="1">
        <v>7.5786994180185401</v>
      </c>
      <c r="D403" s="1">
        <v>5.7434810347799878</v>
      </c>
      <c r="E403" s="1">
        <v>4.3525954455311444</v>
      </c>
      <c r="F403" s="1">
        <v>3.2985508022240788</v>
      </c>
      <c r="G403" s="1">
        <v>2.4997923418799552</v>
      </c>
      <c r="H403" s="1">
        <v>1.8781906147161229</v>
      </c>
      <c r="I403" s="1">
        <v>4.5076248831915935</v>
      </c>
      <c r="J403" s="1">
        <v>2.4997440648579352</v>
      </c>
      <c r="K403" s="1">
        <v>2.6066149888182011E-4</v>
      </c>
      <c r="L403" s="1">
        <v>2.652777957110608E-4</v>
      </c>
      <c r="M403" s="1">
        <v>75.097936613416636</v>
      </c>
      <c r="O403" s="1">
        <f t="shared" si="27"/>
        <v>37.799999999999997</v>
      </c>
      <c r="P403" s="1">
        <f t="shared" si="28"/>
        <v>2.4997923418799552</v>
      </c>
      <c r="Q403" s="1">
        <f t="shared" si="30"/>
        <v>2.6066149888182011E-4</v>
      </c>
      <c r="R403" s="1">
        <f t="shared" si="31"/>
        <v>6.79444169993171E-8</v>
      </c>
      <c r="S403" s="1">
        <f t="shared" si="29"/>
        <v>9.8530046577327991E-3</v>
      </c>
    </row>
    <row r="404" spans="1:19" x14ac:dyDescent="0.3">
      <c r="A404" s="1">
        <v>37.9</v>
      </c>
      <c r="B404" s="1">
        <v>10</v>
      </c>
      <c r="C404" s="1">
        <v>7.5787526065545485</v>
      </c>
      <c r="D404" s="1">
        <v>5.7435935906287119</v>
      </c>
      <c r="E404" s="1">
        <v>4.3527156719646474</v>
      </c>
      <c r="F404" s="1">
        <v>3.2986415372360041</v>
      </c>
      <c r="G404" s="1">
        <v>2.4998491596060126</v>
      </c>
      <c r="H404" s="1">
        <v>1.8781309603054064</v>
      </c>
      <c r="I404" s="1">
        <v>4.5074398083093588</v>
      </c>
      <c r="J404" s="1">
        <v>2.4997954747626023</v>
      </c>
      <c r="K404" s="1">
        <v>2.0987727479582219E-4</v>
      </c>
      <c r="L404" s="1">
        <v>2.1520476868008839E-4</v>
      </c>
      <c r="M404" s="1">
        <v>75.100269421287067</v>
      </c>
      <c r="O404" s="1">
        <f t="shared" si="27"/>
        <v>37.9</v>
      </c>
      <c r="P404" s="1">
        <f t="shared" si="28"/>
        <v>2.4998491596060126</v>
      </c>
      <c r="Q404" s="1">
        <f t="shared" si="30"/>
        <v>2.0987727479582219E-4</v>
      </c>
      <c r="R404" s="1">
        <f t="shared" si="31"/>
        <v>4.4048470475721062E-8</v>
      </c>
      <c r="S404" s="1">
        <f t="shared" si="29"/>
        <v>7.9543487147616613E-3</v>
      </c>
    </row>
    <row r="405" spans="1:19" x14ac:dyDescent="0.3">
      <c r="A405" s="1">
        <v>38</v>
      </c>
      <c r="B405" s="1">
        <v>10</v>
      </c>
      <c r="C405" s="1">
        <v>7.5787616140034402</v>
      </c>
      <c r="D405" s="1">
        <v>5.7436559746413209</v>
      </c>
      <c r="E405" s="1">
        <v>4.3528027448833857</v>
      </c>
      <c r="F405" s="1">
        <v>3.2987171614166466</v>
      </c>
      <c r="G405" s="1">
        <v>2.499899860466773</v>
      </c>
      <c r="H405" s="1">
        <v>1.8780393226257168</v>
      </c>
      <c r="I405" s="1">
        <v>4.5071984932158387</v>
      </c>
      <c r="J405" s="1">
        <v>2.49984863838863</v>
      </c>
      <c r="K405" s="1">
        <v>1.5653930191339427E-4</v>
      </c>
      <c r="L405" s="1">
        <v>1.617661587696162E-4</v>
      </c>
      <c r="M405" s="1">
        <v>75.102073674231718</v>
      </c>
      <c r="O405" s="1">
        <f t="shared" si="27"/>
        <v>38</v>
      </c>
      <c r="P405" s="1">
        <f t="shared" si="28"/>
        <v>2.499899860466773</v>
      </c>
      <c r="Q405" s="1">
        <f t="shared" si="30"/>
        <v>1.5653930191339427E-4</v>
      </c>
      <c r="R405" s="1">
        <f t="shared" si="31"/>
        <v>2.4504553043532802E-8</v>
      </c>
      <c r="S405" s="1">
        <f t="shared" si="29"/>
        <v>5.9484934727089822E-3</v>
      </c>
    </row>
    <row r="406" spans="1:19" x14ac:dyDescent="0.3">
      <c r="A406" s="1">
        <v>38.1</v>
      </c>
      <c r="B406" s="1">
        <v>10</v>
      </c>
      <c r="C406" s="1">
        <v>7.5787343801988785</v>
      </c>
      <c r="D406" s="1">
        <v>5.7436693102272853</v>
      </c>
      <c r="E406" s="1">
        <v>4.3528507688823064</v>
      </c>
      <c r="F406" s="1">
        <v>3.2987701501836368</v>
      </c>
      <c r="G406" s="1">
        <v>2.4999391505531547</v>
      </c>
      <c r="H406" s="1">
        <v>1.8779369385697744</v>
      </c>
      <c r="I406" s="1">
        <v>4.5069511451815156</v>
      </c>
      <c r="J406" s="1">
        <v>2.499896435915697</v>
      </c>
      <c r="K406" s="1">
        <v>1.079411473372538E-4</v>
      </c>
      <c r="L406" s="1">
        <v>1.1241992329891204E-4</v>
      </c>
      <c r="M406" s="1">
        <v>75.10336535201121</v>
      </c>
      <c r="O406" s="1">
        <f t="shared" si="27"/>
        <v>38.1</v>
      </c>
      <c r="P406" s="1">
        <f t="shared" si="28"/>
        <v>2.4999391505531547</v>
      </c>
      <c r="Q406" s="1">
        <f t="shared" si="30"/>
        <v>1.079411473372538E-4</v>
      </c>
      <c r="R406" s="1">
        <f t="shared" si="31"/>
        <v>1.1651291288482732E-8</v>
      </c>
      <c r="S406" s="1">
        <f t="shared" si="29"/>
        <v>4.11255771354937E-3</v>
      </c>
    </row>
    <row r="407" spans="1:19" x14ac:dyDescent="0.3">
      <c r="A407" s="1">
        <v>38.200000000000003</v>
      </c>
      <c r="B407" s="1">
        <v>10</v>
      </c>
      <c r="C407" s="1">
        <v>7.5786829170128378</v>
      </c>
      <c r="D407" s="1">
        <v>5.7436421372746356</v>
      </c>
      <c r="E407" s="1">
        <v>4.3528610737116775</v>
      </c>
      <c r="F407" s="1">
        <v>3.2987979343575087</v>
      </c>
      <c r="G407" s="1">
        <v>2.4999644718285992</v>
      </c>
      <c r="H407" s="1">
        <v>1.8778424668583271</v>
      </c>
      <c r="I407" s="1">
        <v>4.5067388290071406</v>
      </c>
      <c r="J407" s="1">
        <v>2.4999338855168638</v>
      </c>
      <c r="K407" s="1">
        <v>6.9303376533103034E-5</v>
      </c>
      <c r="L407" s="1">
        <v>7.2621212706014404E-5</v>
      </c>
      <c r="M407" s="1">
        <v>75.104222526269709</v>
      </c>
      <c r="O407" s="1">
        <f t="shared" si="27"/>
        <v>38.200000000000003</v>
      </c>
      <c r="P407" s="1">
        <f t="shared" si="28"/>
        <v>2.4999644718285992</v>
      </c>
      <c r="Q407" s="1">
        <f t="shared" si="30"/>
        <v>6.9303376533103034E-5</v>
      </c>
      <c r="R407" s="1">
        <f t="shared" si="31"/>
        <v>4.8029579988890566E-9</v>
      </c>
      <c r="S407" s="1">
        <f t="shared" si="29"/>
        <v>2.6473889835645359E-3</v>
      </c>
    </row>
    <row r="408" spans="1:19" x14ac:dyDescent="0.3">
      <c r="A408" s="1">
        <v>38.299999999999997</v>
      </c>
      <c r="B408" s="1">
        <v>10</v>
      </c>
      <c r="C408" s="1">
        <v>7.578620611667052</v>
      </c>
      <c r="D408" s="1">
        <v>5.7435875954730253</v>
      </c>
      <c r="E408" s="1">
        <v>4.3528405706478646</v>
      </c>
      <c r="F408" s="1">
        <v>3.2988023241624669</v>
      </c>
      <c r="G408" s="1">
        <v>2.4999758683972884</v>
      </c>
      <c r="H408" s="1">
        <v>1.8777695679131177</v>
      </c>
      <c r="I408" s="1">
        <v>4.5065888317439917</v>
      </c>
      <c r="J408" s="1">
        <v>2.4999585113154006</v>
      </c>
      <c r="K408" s="1">
        <v>4.3354967378839149E-5</v>
      </c>
      <c r="L408" s="1">
        <v>4.5352776570695141E-5</v>
      </c>
      <c r="M408" s="1">
        <v>75.104761907778268</v>
      </c>
      <c r="O408" s="1">
        <f t="shared" si="27"/>
        <v>38.299999999999997</v>
      </c>
      <c r="P408" s="1">
        <f t="shared" si="28"/>
        <v>2.4999758683972884</v>
      </c>
      <c r="Q408" s="1">
        <f t="shared" si="30"/>
        <v>4.3354967378839149E-5</v>
      </c>
      <c r="R408" s="1">
        <f t="shared" si="31"/>
        <v>1.8796531964202067E-9</v>
      </c>
      <c r="S408" s="1">
        <f t="shared" si="29"/>
        <v>1.6604952506095393E-3</v>
      </c>
    </row>
    <row r="409" spans="1:19" x14ac:dyDescent="0.3">
      <c r="A409" s="1">
        <v>38.4</v>
      </c>
      <c r="B409" s="1">
        <v>10</v>
      </c>
      <c r="C409" s="1">
        <v>7.5785598504832086</v>
      </c>
      <c r="D409" s="1">
        <v>5.7435204455730116</v>
      </c>
      <c r="E409" s="1">
        <v>4.3527995580614007</v>
      </c>
      <c r="F409" s="1">
        <v>3.2987883578698347</v>
      </c>
      <c r="G409" s="1">
        <v>2.4999754686095206</v>
      </c>
      <c r="H409" s="1">
        <v>1.8777257527983235</v>
      </c>
      <c r="I409" s="1">
        <v>4.506513121182822</v>
      </c>
      <c r="J409" s="1">
        <v>2.4999702424512069</v>
      </c>
      <c r="K409" s="1">
        <v>3.03914276660322E-5</v>
      </c>
      <c r="L409" s="1">
        <v>3.1139197541829589E-5</v>
      </c>
      <c r="M409" s="1">
        <v>75.105113891743372</v>
      </c>
      <c r="O409" s="1">
        <f t="shared" si="27"/>
        <v>38.4</v>
      </c>
      <c r="P409" s="1">
        <f t="shared" si="28"/>
        <v>2.4999754686095206</v>
      </c>
      <c r="Q409" s="1">
        <f t="shared" si="30"/>
        <v>3.03914276660322E-5</v>
      </c>
      <c r="R409" s="1">
        <f t="shared" si="31"/>
        <v>9.2363887557966747E-10</v>
      </c>
      <c r="S409" s="1">
        <f t="shared" si="29"/>
        <v>1.1670308223756364E-3</v>
      </c>
    </row>
    <row r="410" spans="1:19" x14ac:dyDescent="0.3">
      <c r="A410" s="1">
        <v>38.5</v>
      </c>
      <c r="B410" s="1">
        <v>10</v>
      </c>
      <c r="C410" s="1">
        <v>7.5785102729882592</v>
      </c>
      <c r="D410" s="1">
        <v>5.7434544293661309</v>
      </c>
      <c r="E410" s="1">
        <v>4.3527494317197188</v>
      </c>
      <c r="F410" s="1">
        <v>3.2987628716771762</v>
      </c>
      <c r="G410" s="1">
        <v>2.4999667415733531</v>
      </c>
      <c r="H410" s="1">
        <v>1.8777124302788195</v>
      </c>
      <c r="I410" s="1">
        <v>4.5065095250051366</v>
      </c>
      <c r="J410" s="1">
        <v>2.4999709526741758</v>
      </c>
      <c r="K410" s="1">
        <v>2.8705423352537451E-5</v>
      </c>
      <c r="L410" s="1">
        <v>2.8446291793660095E-5</v>
      </c>
      <c r="M410" s="1">
        <v>75.105400339570707</v>
      </c>
      <c r="O410" s="1">
        <f t="shared" ref="O410:O425" si="32">A410</f>
        <v>38.5</v>
      </c>
      <c r="P410" s="1">
        <f t="shared" ref="P410:P425" si="33">G410</f>
        <v>2.4999667415733531</v>
      </c>
      <c r="Q410" s="1">
        <f t="shared" si="30"/>
        <v>2.8705423352537451E-5</v>
      </c>
      <c r="R410" s="1">
        <f t="shared" si="31"/>
        <v>8.2400132984840248E-10</v>
      </c>
      <c r="S410" s="1">
        <f t="shared" si="29"/>
        <v>1.1051587990726919E-3</v>
      </c>
    </row>
    <row r="411" spans="1:19" x14ac:dyDescent="0.3">
      <c r="A411" s="1">
        <v>38.6</v>
      </c>
      <c r="B411" s="1">
        <v>10</v>
      </c>
      <c r="C411" s="1">
        <v>7.5784778057771165</v>
      </c>
      <c r="D411" s="1">
        <v>5.7434003161253138</v>
      </c>
      <c r="E411" s="1">
        <v>4.3527006792073912</v>
      </c>
      <c r="F411" s="1">
        <v>3.2987330719348318</v>
      </c>
      <c r="G411" s="1">
        <v>2.4999536905808437</v>
      </c>
      <c r="H411" s="1">
        <v>1.8777259055060469</v>
      </c>
      <c r="I411" s="1">
        <v>4.5065649011348867</v>
      </c>
      <c r="J411" s="1">
        <v>2.4999637849550593</v>
      </c>
      <c r="K411" s="1">
        <v>3.5247533042959134E-5</v>
      </c>
      <c r="L411" s="1">
        <v>3.4325704814985869E-5</v>
      </c>
      <c r="M411" s="1">
        <v>75.105718057676683</v>
      </c>
      <c r="O411" s="1">
        <f t="shared" si="32"/>
        <v>38.6</v>
      </c>
      <c r="P411" s="1">
        <f t="shared" si="33"/>
        <v>2.4999536905808437</v>
      </c>
      <c r="Q411" s="1">
        <f t="shared" si="30"/>
        <v>3.5247533042959134E-5</v>
      </c>
      <c r="R411" s="1">
        <f t="shared" si="31"/>
        <v>1.242388585614496E-9</v>
      </c>
      <c r="S411" s="1">
        <f t="shared" ref="S411:S425" si="34">A411*ABS(K411)</f>
        <v>1.3605547754582225E-3</v>
      </c>
    </row>
    <row r="412" spans="1:19" x14ac:dyDescent="0.3">
      <c r="A412" s="1">
        <v>38.700000000000003</v>
      </c>
      <c r="B412" s="1">
        <v>10</v>
      </c>
      <c r="C412" s="1">
        <v>7.5784644730769948</v>
      </c>
      <c r="D412" s="1">
        <v>5.7433648059487759</v>
      </c>
      <c r="E412" s="1">
        <v>4.3526614171869085</v>
      </c>
      <c r="F412" s="1">
        <v>3.2987053339960526</v>
      </c>
      <c r="G412" s="1">
        <v>2.4999401232374141</v>
      </c>
      <c r="H412" s="1">
        <v>1.8777589825796177</v>
      </c>
      <c r="I412" s="1">
        <v>4.5066594010098919</v>
      </c>
      <c r="J412" s="1">
        <v>2.4999524106576172</v>
      </c>
      <c r="K412" s="1">
        <v>4.6366859427493523E-5</v>
      </c>
      <c r="L412" s="1">
        <v>4.515396489512824E-5</v>
      </c>
      <c r="M412" s="1">
        <v>75.106129443097075</v>
      </c>
      <c r="O412" s="1">
        <f t="shared" si="32"/>
        <v>38.700000000000003</v>
      </c>
      <c r="P412" s="1">
        <f t="shared" si="33"/>
        <v>2.4999401232374141</v>
      </c>
      <c r="Q412" s="1">
        <f t="shared" si="30"/>
        <v>4.6366859427493523E-5</v>
      </c>
      <c r="R412" s="1">
        <f t="shared" si="31"/>
        <v>2.1498856531689448E-9</v>
      </c>
      <c r="S412" s="1">
        <f t="shared" si="34"/>
        <v>1.7943974598439996E-3</v>
      </c>
    </row>
    <row r="413" spans="1:19" x14ac:dyDescent="0.3">
      <c r="A413" s="1">
        <v>38.799999999999997</v>
      </c>
      <c r="B413" s="1">
        <v>10</v>
      </c>
      <c r="C413" s="1">
        <v>7.5784688591026192</v>
      </c>
      <c r="D413" s="1">
        <v>5.7433502916335772</v>
      </c>
      <c r="E413" s="1">
        <v>4.3526365930767579</v>
      </c>
      <c r="F413" s="1">
        <v>3.2986843712537306</v>
      </c>
      <c r="G413" s="1">
        <v>2.4999290978256674</v>
      </c>
      <c r="H413" s="1">
        <v>1.8778027975960081</v>
      </c>
      <c r="I413" s="1">
        <v>4.5067709353729279</v>
      </c>
      <c r="J413" s="1">
        <v>2.4999403531105031</v>
      </c>
      <c r="K413" s="1">
        <v>5.8498794754946459E-5</v>
      </c>
      <c r="L413" s="1">
        <v>5.7330602271310482E-5</v>
      </c>
      <c r="M413" s="1">
        <v>75.106660341549613</v>
      </c>
      <c r="O413" s="1">
        <f t="shared" si="32"/>
        <v>38.799999999999997</v>
      </c>
      <c r="P413" s="1">
        <f t="shared" si="33"/>
        <v>2.4999290978256674</v>
      </c>
      <c r="Q413" s="1">
        <f t="shared" si="30"/>
        <v>5.8498794754946459E-5</v>
      </c>
      <c r="R413" s="1">
        <f t="shared" si="31"/>
        <v>3.4221089877813512E-9</v>
      </c>
      <c r="S413" s="1">
        <f t="shared" si="34"/>
        <v>2.2697532364919226E-3</v>
      </c>
    </row>
    <row r="414" spans="1:19" x14ac:dyDescent="0.3">
      <c r="A414" s="1">
        <v>38.9</v>
      </c>
      <c r="B414" s="1">
        <v>10</v>
      </c>
      <c r="C414" s="1">
        <v>7.578487019371714</v>
      </c>
      <c r="D414" s="1">
        <v>5.7433553452796176</v>
      </c>
      <c r="E414" s="1">
        <v>4.3526278439836146</v>
      </c>
      <c r="F414" s="1">
        <v>3.298672830947706</v>
      </c>
      <c r="G414" s="1">
        <v>2.4999225976640358</v>
      </c>
      <c r="H414" s="1">
        <v>1.8778485474892801</v>
      </c>
      <c r="I414" s="1">
        <v>4.5068790993443626</v>
      </c>
      <c r="J414" s="1">
        <v>2.4999304691604638</v>
      </c>
      <c r="K414" s="1">
        <v>6.8702250020535871E-5</v>
      </c>
      <c r="L414" s="1">
        <v>6.7833617423129766E-5</v>
      </c>
      <c r="M414" s="1">
        <v>75.107304018495782</v>
      </c>
      <c r="O414" s="1">
        <f t="shared" si="32"/>
        <v>38.9</v>
      </c>
      <c r="P414" s="1">
        <f t="shared" si="33"/>
        <v>2.4999225976640358</v>
      </c>
      <c r="Q414" s="1">
        <f t="shared" si="30"/>
        <v>6.8702250020535871E-5</v>
      </c>
      <c r="R414" s="1">
        <f t="shared" si="31"/>
        <v>4.7199991578842207E-9</v>
      </c>
      <c r="S414" s="1">
        <f t="shared" si="34"/>
        <v>2.6725175257988451E-3</v>
      </c>
    </row>
    <row r="415" spans="1:19" x14ac:dyDescent="0.3">
      <c r="A415" s="1">
        <v>39</v>
      </c>
      <c r="B415" s="1">
        <v>10</v>
      </c>
      <c r="C415" s="1">
        <v>7.5785136078416464</v>
      </c>
      <c r="D415" s="1">
        <v>5.7433757084801416</v>
      </c>
      <c r="E415" s="1">
        <v>4.3526339038946853</v>
      </c>
      <c r="F415" s="1">
        <v>3.298671294996784</v>
      </c>
      <c r="G415" s="1">
        <v>2.4999214390134541</v>
      </c>
      <c r="H415" s="1">
        <v>1.8778888636531152</v>
      </c>
      <c r="I415" s="1">
        <v>4.5069680480136958</v>
      </c>
      <c r="J415" s="1">
        <v>2.4999246386262448</v>
      </c>
      <c r="K415" s="1">
        <v>7.4991980330896268E-5</v>
      </c>
      <c r="L415" s="1">
        <v>7.4573479054595992E-5</v>
      </c>
      <c r="M415" s="1">
        <v>75.108029401984851</v>
      </c>
      <c r="O415" s="1">
        <f t="shared" si="32"/>
        <v>39</v>
      </c>
      <c r="P415" s="1">
        <f t="shared" si="33"/>
        <v>2.4999214390134541</v>
      </c>
      <c r="Q415" s="1">
        <f t="shared" si="30"/>
        <v>7.4991980330896268E-5</v>
      </c>
      <c r="R415" s="1">
        <f t="shared" si="31"/>
        <v>5.6237971139495328E-9</v>
      </c>
      <c r="S415" s="1">
        <f t="shared" si="34"/>
        <v>2.9246872329049545E-3</v>
      </c>
    </row>
    <row r="416" spans="1:19" x14ac:dyDescent="0.3">
      <c r="A416" s="1">
        <v>39.1</v>
      </c>
      <c r="B416" s="1">
        <v>10</v>
      </c>
      <c r="C416" s="1">
        <v>7.5785429993290778</v>
      </c>
      <c r="D416" s="1">
        <v>5.7434055298594426</v>
      </c>
      <c r="E416" s="1">
        <v>4.3526513857658822</v>
      </c>
      <c r="F416" s="1">
        <v>3.2986786049077428</v>
      </c>
      <c r="G416" s="1">
        <v>2.4999253803451991</v>
      </c>
      <c r="H416" s="1">
        <v>1.877918685564083</v>
      </c>
      <c r="I416" s="1">
        <v>4.5070280807355818</v>
      </c>
      <c r="J416" s="1">
        <v>2.4999236688977717</v>
      </c>
      <c r="K416" s="1">
        <v>7.6454741981368812E-5</v>
      </c>
      <c r="L416" s="1">
        <v>7.6530296075461024E-5</v>
      </c>
      <c r="M416" s="1">
        <v>75.108791452744057</v>
      </c>
      <c r="O416" s="1">
        <f t="shared" si="32"/>
        <v>39.1</v>
      </c>
      <c r="P416" s="1">
        <f t="shared" si="33"/>
        <v>2.4999253803451991</v>
      </c>
      <c r="Q416" s="1">
        <f t="shared" si="30"/>
        <v>7.6454741981368812E-5</v>
      </c>
      <c r="R416" s="1">
        <f t="shared" si="31"/>
        <v>5.845327571437679E-9</v>
      </c>
      <c r="S416" s="1">
        <f t="shared" si="34"/>
        <v>2.9893804114715207E-3</v>
      </c>
    </row>
    <row r="417" spans="1:19" x14ac:dyDescent="0.3">
      <c r="A417" s="1">
        <v>39.200000000000003</v>
      </c>
      <c r="B417" s="1">
        <v>10</v>
      </c>
      <c r="C417" s="1">
        <v>7.5785702315553838</v>
      </c>
      <c r="D417" s="1">
        <v>5.7434386059598825</v>
      </c>
      <c r="E417" s="1">
        <v>4.35267574081952</v>
      </c>
      <c r="F417" s="1">
        <v>3.2986923951177589</v>
      </c>
      <c r="G417" s="1">
        <v>2.499933375657438</v>
      </c>
      <c r="H417" s="1">
        <v>1.8779355971276457</v>
      </c>
      <c r="I417" s="1">
        <v>4.5070559433371296</v>
      </c>
      <c r="J417" s="1">
        <v>2.499927386714508</v>
      </c>
      <c r="K417" s="1">
        <v>7.3174196122849366E-5</v>
      </c>
      <c r="L417" s="1">
        <v>7.3695913457072493E-5</v>
      </c>
      <c r="M417" s="1">
        <v>75.109541611177548</v>
      </c>
      <c r="O417" s="1">
        <f t="shared" si="32"/>
        <v>39.200000000000003</v>
      </c>
      <c r="P417" s="1">
        <f t="shared" si="33"/>
        <v>2.499933375657438</v>
      </c>
      <c r="Q417" s="1">
        <f t="shared" si="30"/>
        <v>7.3174196122849366E-5</v>
      </c>
      <c r="R417" s="1">
        <f t="shared" si="31"/>
        <v>5.354462978225223E-9</v>
      </c>
      <c r="S417" s="1">
        <f t="shared" si="34"/>
        <v>2.8684284880156953E-3</v>
      </c>
    </row>
    <row r="418" spans="1:19" x14ac:dyDescent="0.3">
      <c r="A418" s="1">
        <v>39.299999999999997</v>
      </c>
      <c r="B418" s="1">
        <v>10</v>
      </c>
      <c r="C418" s="1">
        <v>7.578591654708303</v>
      </c>
      <c r="D418" s="1">
        <v>5.743469429665514</v>
      </c>
      <c r="E418" s="1">
        <v>4.3527022089197382</v>
      </c>
      <c r="F418" s="1">
        <v>3.2987097094495152</v>
      </c>
      <c r="G418" s="1">
        <v>2.4999439033762316</v>
      </c>
      <c r="H418" s="1">
        <v>1.8779396802011483</v>
      </c>
      <c r="I418" s="1">
        <v>4.5070540566561839</v>
      </c>
      <c r="J418" s="1">
        <v>2.4999348653864506</v>
      </c>
      <c r="K418" s="1">
        <v>6.6014492507537881E-5</v>
      </c>
      <c r="L418" s="1">
        <v>6.6868932358854494E-5</v>
      </c>
      <c r="M418" s="1">
        <v>75.110236667956698</v>
      </c>
      <c r="O418" s="1">
        <f t="shared" si="32"/>
        <v>39.299999999999997</v>
      </c>
      <c r="P418" s="1">
        <f t="shared" si="33"/>
        <v>2.4999439033762316</v>
      </c>
      <c r="Q418" s="1">
        <f t="shared" si="30"/>
        <v>6.6014492507537881E-5</v>
      </c>
      <c r="R418" s="1">
        <f t="shared" si="31"/>
        <v>4.3579132210277754E-9</v>
      </c>
      <c r="S418" s="1">
        <f t="shared" si="34"/>
        <v>2.5943695555462384E-3</v>
      </c>
    </row>
    <row r="419" spans="1:19" x14ac:dyDescent="0.3">
      <c r="A419" s="1">
        <v>39.4</v>
      </c>
      <c r="B419" s="1">
        <v>10</v>
      </c>
      <c r="C419" s="1">
        <v>7.5786052448352939</v>
      </c>
      <c r="D419" s="1">
        <v>5.7434939197075696</v>
      </c>
      <c r="E419" s="1">
        <v>4.3527266123819501</v>
      </c>
      <c r="F419" s="1">
        <v>3.298727587244866</v>
      </c>
      <c r="G419" s="1">
        <v>2.4999553041451787</v>
      </c>
      <c r="H419" s="1">
        <v>1.8779330046073712</v>
      </c>
      <c r="I419" s="1">
        <v>4.50702900665864</v>
      </c>
      <c r="J419" s="1">
        <v>2.4999447247915576</v>
      </c>
      <c r="K419" s="1">
        <v>5.6324675303809357E-5</v>
      </c>
      <c r="L419" s="1">
        <v>5.7364149298688723E-5</v>
      </c>
      <c r="M419" s="1">
        <v>75.110844981977564</v>
      </c>
      <c r="O419" s="1">
        <f t="shared" si="32"/>
        <v>39.4</v>
      </c>
      <c r="P419" s="1">
        <f t="shared" si="33"/>
        <v>2.4999553041451787</v>
      </c>
      <c r="Q419" s="1">
        <f t="shared" si="30"/>
        <v>5.6324675303809357E-5</v>
      </c>
      <c r="R419" s="1">
        <f t="shared" si="31"/>
        <v>3.1724690480795517E-9</v>
      </c>
      <c r="S419" s="1">
        <f t="shared" si="34"/>
        <v>2.2191922069700887E-3</v>
      </c>
    </row>
    <row r="420" spans="1:19" x14ac:dyDescent="0.3">
      <c r="A420" s="1">
        <v>39.5</v>
      </c>
      <c r="B420" s="1">
        <v>10</v>
      </c>
      <c r="C420" s="1">
        <v>7.5786105989478942</v>
      </c>
      <c r="D420" s="1">
        <v>5.7435097801871944</v>
      </c>
      <c r="E420" s="1">
        <v>4.3527458996069246</v>
      </c>
      <c r="F420" s="1">
        <v>3.2987435330725927</v>
      </c>
      <c r="G420" s="1">
        <v>2.4999660726674273</v>
      </c>
      <c r="H420" s="1">
        <v>1.877918907216404</v>
      </c>
      <c r="I420" s="1">
        <v>4.5069896805144829</v>
      </c>
      <c r="J420" s="1">
        <v>2.4999554425371664</v>
      </c>
      <c r="K420" s="1">
        <v>4.5626105786844562E-5</v>
      </c>
      <c r="L420" s="1">
        <v>4.6699093112057E-5</v>
      </c>
      <c r="M420" s="1">
        <v>75.111349600423736</v>
      </c>
      <c r="O420" s="1">
        <f t="shared" si="32"/>
        <v>39.5</v>
      </c>
      <c r="P420" s="1">
        <f t="shared" si="33"/>
        <v>2.4999660726674273</v>
      </c>
      <c r="Q420" s="1">
        <f t="shared" si="30"/>
        <v>4.5626105786844562E-5</v>
      </c>
      <c r="R420" s="1">
        <f t="shared" si="31"/>
        <v>2.0817415292723307E-9</v>
      </c>
      <c r="S420" s="1">
        <f t="shared" si="34"/>
        <v>1.8022311785803602E-3</v>
      </c>
    </row>
    <row r="421" spans="1:19" x14ac:dyDescent="0.3">
      <c r="A421" s="1">
        <v>39.6</v>
      </c>
      <c r="B421" s="1">
        <v>10</v>
      </c>
      <c r="C421" s="1">
        <v>7.5786086761460858</v>
      </c>
      <c r="D421" s="1">
        <v>5.7435165074171204</v>
      </c>
      <c r="E421" s="1">
        <v>4.3527584029338167</v>
      </c>
      <c r="F421" s="1">
        <v>3.2987558193459132</v>
      </c>
      <c r="G421" s="1">
        <v>2.4999750668779495</v>
      </c>
      <c r="H421" s="1">
        <v>1.8779012154298431</v>
      </c>
      <c r="I421" s="1">
        <v>4.5069454121638586</v>
      </c>
      <c r="J421" s="1">
        <v>2.4999656251730933</v>
      </c>
      <c r="K421" s="1">
        <v>3.5335393631985568E-5</v>
      </c>
      <c r="L421" s="1">
        <v>3.6311467452865287E-5</v>
      </c>
      <c r="M421" s="1">
        <v>75.111748410984447</v>
      </c>
      <c r="O421" s="1">
        <f t="shared" si="32"/>
        <v>39.6</v>
      </c>
      <c r="P421" s="1">
        <f t="shared" si="33"/>
        <v>2.4999750668779495</v>
      </c>
      <c r="Q421" s="1">
        <f t="shared" si="30"/>
        <v>3.5335393631985568E-5</v>
      </c>
      <c r="R421" s="1">
        <f t="shared" si="31"/>
        <v>1.2485900431273663E-9</v>
      </c>
      <c r="S421" s="1">
        <f t="shared" si="34"/>
        <v>1.3992815878266286E-3</v>
      </c>
    </row>
    <row r="422" spans="1:19" x14ac:dyDescent="0.3">
      <c r="A422" s="1">
        <v>39.700000000000003</v>
      </c>
      <c r="B422" s="1">
        <v>10</v>
      </c>
      <c r="C422" s="1">
        <v>7.5786013761317461</v>
      </c>
      <c r="D422" s="1">
        <v>5.7435151133856337</v>
      </c>
      <c r="E422" s="1">
        <v>4.3527638271647424</v>
      </c>
      <c r="F422" s="1">
        <v>3.2987636075626581</v>
      </c>
      <c r="G422" s="1">
        <v>2.4999816180249574</v>
      </c>
      <c r="H422" s="1">
        <v>1.8778835482448304</v>
      </c>
      <c r="I422" s="1">
        <v>4.5069044271308956</v>
      </c>
      <c r="J422" s="1">
        <v>2.4999742047853304</v>
      </c>
      <c r="K422" s="1">
        <v>2.6559311309792832E-5</v>
      </c>
      <c r="L422" s="1">
        <v>2.734575146456919E-5</v>
      </c>
      <c r="M422" s="1">
        <v>75.112051896754693</v>
      </c>
      <c r="O422" s="1">
        <f t="shared" si="32"/>
        <v>39.700000000000003</v>
      </c>
      <c r="P422" s="1">
        <f t="shared" si="33"/>
        <v>2.4999816180249574</v>
      </c>
      <c r="Q422" s="1">
        <f t="shared" si="30"/>
        <v>2.6559311309792832E-5</v>
      </c>
      <c r="R422" s="1">
        <f t="shared" si="31"/>
        <v>7.0539701725048941E-10</v>
      </c>
      <c r="S422" s="1">
        <f t="shared" si="34"/>
        <v>1.0544046589987756E-3</v>
      </c>
    </row>
    <row r="423" spans="1:19" x14ac:dyDescent="0.3">
      <c r="A423" s="1">
        <v>39.799999999999997</v>
      </c>
      <c r="B423" s="1">
        <v>10</v>
      </c>
      <c r="C423" s="1">
        <v>7.5785910538053614</v>
      </c>
      <c r="D423" s="1">
        <v>5.743507665878183</v>
      </c>
      <c r="E423" s="1">
        <v>4.35276302431026</v>
      </c>
      <c r="F423" s="1">
        <v>3.2987669052776734</v>
      </c>
      <c r="G423" s="1">
        <v>2.4999855441029037</v>
      </c>
      <c r="H423" s="1">
        <v>1.8778687893875905</v>
      </c>
      <c r="I423" s="1">
        <v>4.5068727716385917</v>
      </c>
      <c r="J423" s="1">
        <v>2.4999805449317294</v>
      </c>
      <c r="K423" s="1">
        <v>1.9979590752061679E-5</v>
      </c>
      <c r="L423" s="1">
        <v>2.0528727719071327E-5</v>
      </c>
      <c r="M423" s="1">
        <v>75.11227932752989</v>
      </c>
      <c r="O423" s="1">
        <f t="shared" si="32"/>
        <v>39.799999999999997</v>
      </c>
      <c r="P423" s="1">
        <f t="shared" si="33"/>
        <v>2.4999855441029037</v>
      </c>
      <c r="Q423" s="1">
        <f t="shared" si="30"/>
        <v>1.9979590752061679E-5</v>
      </c>
      <c r="R423" s="1">
        <f t="shared" si="31"/>
        <v>3.9918404661986856E-10</v>
      </c>
      <c r="S423" s="1">
        <f t="shared" si="34"/>
        <v>7.951877119320548E-4</v>
      </c>
    </row>
    <row r="424" spans="1:19" x14ac:dyDescent="0.3">
      <c r="A424" s="1">
        <v>39.9</v>
      </c>
      <c r="B424" s="1">
        <v>10</v>
      </c>
      <c r="C424" s="1">
        <v>7.5785800590137784</v>
      </c>
      <c r="D424" s="1">
        <v>5.7434967541669009</v>
      </c>
      <c r="E424" s="1">
        <v>4.3527576326611053</v>
      </c>
      <c r="F424" s="1">
        <v>3.298766398366455</v>
      </c>
      <c r="G424" s="1">
        <v>2.4999870838124694</v>
      </c>
      <c r="H424" s="1">
        <v>1.8778587811258569</v>
      </c>
      <c r="I424" s="1">
        <v>4.5068537980152659</v>
      </c>
      <c r="J424" s="1">
        <v>2.4999844573408359</v>
      </c>
      <c r="K424" s="1">
        <v>1.5827794409339901E-5</v>
      </c>
      <c r="L424" s="1">
        <v>1.6135778615922192E-5</v>
      </c>
      <c r="M424" s="1">
        <v>75.11245430086403</v>
      </c>
      <c r="O424" s="1">
        <f t="shared" si="32"/>
        <v>39.9</v>
      </c>
      <c r="P424" s="1">
        <f t="shared" si="33"/>
        <v>2.4999870838124694</v>
      </c>
      <c r="Q424" s="1">
        <f t="shared" si="30"/>
        <v>1.5827794409339901E-5</v>
      </c>
      <c r="R424" s="1">
        <f t="shared" si="31"/>
        <v>2.5051907586433146E-10</v>
      </c>
      <c r="S424" s="1">
        <f t="shared" si="34"/>
        <v>6.3152899693266209E-4</v>
      </c>
    </row>
    <row r="425" spans="1:19" x14ac:dyDescent="0.3">
      <c r="A425" s="1">
        <v>40</v>
      </c>
      <c r="B425" s="1">
        <v>10</v>
      </c>
      <c r="C425" s="1">
        <v>7.5785703688165427</v>
      </c>
      <c r="D425" s="1">
        <v>5.7434849791588887</v>
      </c>
      <c r="E425" s="1">
        <v>4.3527496640509433</v>
      </c>
      <c r="F425" s="1">
        <v>3.298763209876999</v>
      </c>
      <c r="G425" s="1">
        <v>2.4999867773146529</v>
      </c>
      <c r="H425" s="1">
        <v>1.8778542429470415</v>
      </c>
      <c r="I425" s="1">
        <v>4.5068481764487984</v>
      </c>
      <c r="J425" s="1">
        <v>2.4999861445603657</v>
      </c>
      <c r="K425" s="1">
        <v>1.3936234543265869E-5</v>
      </c>
      <c r="L425" s="1">
        <v>1.403513678832624E-5</v>
      </c>
      <c r="M425" s="1">
        <v>75.112600466290999</v>
      </c>
      <c r="O425" s="1">
        <f t="shared" si="32"/>
        <v>40</v>
      </c>
      <c r="P425" s="1">
        <f t="shared" si="33"/>
        <v>2.4999867773146529</v>
      </c>
      <c r="Q425" s="1">
        <f t="shared" si="30"/>
        <v>1.3936234543265869E-5</v>
      </c>
      <c r="R425" s="1">
        <f t="shared" si="31"/>
        <v>1.9421863324491684E-10</v>
      </c>
      <c r="S425" s="1">
        <f t="shared" si="34"/>
        <v>5.5744938173063474E-4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25"/>
  <sheetViews>
    <sheetView zoomScale="115" zoomScaleNormal="115" workbookViewId="0">
      <selection activeCell="U19" sqref="U19"/>
    </sheetView>
  </sheetViews>
  <sheetFormatPr defaultColWidth="9.109375" defaultRowHeight="14.4" x14ac:dyDescent="0.3"/>
  <cols>
    <col min="1" max="10" width="9.109375" style="1"/>
    <col min="11" max="11" width="11.109375" style="1" bestFit="1" customWidth="1"/>
    <col min="12" max="16384" width="9.109375" style="1"/>
  </cols>
  <sheetData>
    <row r="1" spans="3:16" s="2" customFormat="1" x14ac:dyDescent="0.3">
      <c r="C1" s="3"/>
    </row>
    <row r="3" spans="3:16" s="2" customFormat="1" x14ac:dyDescent="0.3">
      <c r="I3" s="3"/>
      <c r="P3" s="3"/>
    </row>
    <row r="10" spans="3:16" x14ac:dyDescent="0.3">
      <c r="K10" s="4"/>
    </row>
    <row r="21" spans="1:24" x14ac:dyDescent="0.3">
      <c r="A21" s="2" t="s">
        <v>0</v>
      </c>
      <c r="B21" s="2" t="s">
        <v>1</v>
      </c>
      <c r="C21" s="2" t="s">
        <v>2</v>
      </c>
      <c r="D21" s="2" t="s">
        <v>3</v>
      </c>
      <c r="E21" s="2" t="s">
        <v>4</v>
      </c>
      <c r="F21" s="3" t="s">
        <v>5</v>
      </c>
      <c r="G21" s="2" t="s">
        <v>6</v>
      </c>
      <c r="H21" s="2" t="s">
        <v>7</v>
      </c>
      <c r="I21" s="2" t="s">
        <v>8</v>
      </c>
      <c r="J21" s="2" t="s">
        <v>9</v>
      </c>
      <c r="K21" s="2" t="s">
        <v>10</v>
      </c>
      <c r="L21" s="2" t="s">
        <v>11</v>
      </c>
      <c r="M21" s="3" t="s">
        <v>12</v>
      </c>
    </row>
    <row r="22" spans="1:24" x14ac:dyDescent="0.3">
      <c r="A22" s="1">
        <v>2.5</v>
      </c>
      <c r="B22" s="1">
        <v>5</v>
      </c>
      <c r="C22" s="1">
        <v>1</v>
      </c>
      <c r="D22" s="1">
        <v>1</v>
      </c>
      <c r="E22" s="1">
        <v>3</v>
      </c>
      <c r="F22" s="1">
        <v>0.1</v>
      </c>
      <c r="G22" s="1">
        <v>0.05</v>
      </c>
      <c r="H22" s="1">
        <f>5/12</f>
        <v>0.41666666666666669</v>
      </c>
      <c r="I22" s="1">
        <v>0.6</v>
      </c>
      <c r="J22" s="1">
        <v>0.1</v>
      </c>
      <c r="K22" s="1">
        <v>0.05</v>
      </c>
      <c r="L22" s="1">
        <v>0.01</v>
      </c>
      <c r="M22" s="1">
        <v>0</v>
      </c>
    </row>
    <row r="24" spans="1:24" x14ac:dyDescent="0.3">
      <c r="A24" s="2" t="s">
        <v>13</v>
      </c>
      <c r="B24" s="2" t="s">
        <v>14</v>
      </c>
      <c r="C24" s="2" t="s">
        <v>15</v>
      </c>
      <c r="D24" s="2" t="s">
        <v>16</v>
      </c>
      <c r="E24" s="2" t="s">
        <v>17</v>
      </c>
      <c r="F24" s="2" t="s">
        <v>18</v>
      </c>
      <c r="G24" s="2" t="s">
        <v>19</v>
      </c>
      <c r="H24" s="2" t="s">
        <v>20</v>
      </c>
      <c r="I24" s="2" t="s">
        <v>21</v>
      </c>
      <c r="J24" s="2" t="s">
        <v>22</v>
      </c>
      <c r="K24" s="2" t="s">
        <v>23</v>
      </c>
      <c r="L24" s="2" t="s">
        <v>24</v>
      </c>
      <c r="M24" s="2" t="s">
        <v>25</v>
      </c>
      <c r="O24" s="2" t="s">
        <v>13</v>
      </c>
      <c r="P24" s="2" t="s">
        <v>26</v>
      </c>
      <c r="Q24" s="1" t="s">
        <v>27</v>
      </c>
      <c r="R24" s="1" t="s">
        <v>28</v>
      </c>
      <c r="S24" s="1" t="s">
        <v>29</v>
      </c>
      <c r="W24" s="1" t="s">
        <v>30</v>
      </c>
      <c r="X24" s="1">
        <f>SUM(Q25:Q425)</f>
        <v>20.587461872931378</v>
      </c>
    </row>
    <row r="25" spans="1:24" x14ac:dyDescent="0.3">
      <c r="A25" s="1">
        <v>0</v>
      </c>
      <c r="B25" s="1">
        <v>10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O25" s="1">
        <f>A25</f>
        <v>0</v>
      </c>
      <c r="P25" s="1">
        <f>G25</f>
        <v>0</v>
      </c>
      <c r="Q25" s="1">
        <f>ABS(K25)</f>
        <v>0</v>
      </c>
      <c r="R25" s="1">
        <f>K25^2</f>
        <v>0</v>
      </c>
      <c r="S25" s="1">
        <f>A25*K25</f>
        <v>0</v>
      </c>
      <c r="W25" s="1" t="s">
        <v>28</v>
      </c>
      <c r="X25" s="1">
        <f>SUM(R25:R425)</f>
        <v>22.613532866054289</v>
      </c>
    </row>
    <row r="26" spans="1:24" x14ac:dyDescent="0.3">
      <c r="A26" s="1" cm="1">
        <f t="array" ref="A26:M125">_xldudf_SCRIPTLAB_CHG3335_PROCESS(A22,B22,B25,C25:G25,H25,J25,I25,K25,L25,M25,C22,D22,E22,F22,G22,H22,I22,J22,K22,L22,A25,10,0.1)</f>
        <v>0.1</v>
      </c>
      <c r="B26" s="1">
        <v>10</v>
      </c>
      <c r="C26" s="1">
        <v>4.5956631087344597</v>
      </c>
      <c r="D26" s="1">
        <v>1.1620724660343251</v>
      </c>
      <c r="E26" s="1">
        <v>0.17877351691098525</v>
      </c>
      <c r="F26" s="1">
        <v>1.7611930335604358E-2</v>
      </c>
      <c r="G26" s="1">
        <v>1.1282227788608332E-3</v>
      </c>
      <c r="H26" s="1">
        <v>6.4547594487088924</v>
      </c>
      <c r="I26" s="1">
        <v>17.999994147340299</v>
      </c>
      <c r="J26" s="1">
        <v>4.5506888892149009E-5</v>
      </c>
      <c r="K26" s="1">
        <v>2.499989762125967</v>
      </c>
      <c r="L26" s="1">
        <v>2.4999984871558003</v>
      </c>
      <c r="M26" s="1">
        <v>27.499988146128196</v>
      </c>
      <c r="O26" s="1">
        <f t="shared" ref="O26:O74" si="0">A26</f>
        <v>0.1</v>
      </c>
      <c r="P26" s="1">
        <f t="shared" ref="P26:P74" si="1">G26</f>
        <v>1.1282227788608332E-3</v>
      </c>
      <c r="Q26" s="1">
        <f t="shared" ref="Q26:Q89" si="2">ABS(K26)</f>
        <v>2.499989762125967</v>
      </c>
      <c r="R26" s="1">
        <f t="shared" ref="R26:R89" si="3">K26^2</f>
        <v>6.249948810734649</v>
      </c>
      <c r="S26" s="1">
        <f>A26*ABS(K26)</f>
        <v>0.2499989762125967</v>
      </c>
      <c r="W26" s="1" t="s">
        <v>29</v>
      </c>
      <c r="X26" s="1">
        <f>SUM(S25:S425)</f>
        <v>132.59093625603674</v>
      </c>
    </row>
    <row r="27" spans="1:24" x14ac:dyDescent="0.3">
      <c r="A27" s="1">
        <v>0.2</v>
      </c>
      <c r="B27" s="1">
        <v>10</v>
      </c>
      <c r="C27" s="1">
        <v>8.0828017309807034</v>
      </c>
      <c r="D27" s="1">
        <v>5.0968942799545252</v>
      </c>
      <c r="E27" s="1">
        <v>2.4385913707724702</v>
      </c>
      <c r="F27" s="1">
        <v>0.89345723274668132</v>
      </c>
      <c r="G27" s="1">
        <v>0.25504089362151516</v>
      </c>
      <c r="H27" s="1">
        <v>7.7711378080703479</v>
      </c>
      <c r="I27" s="1">
        <v>19.381305664254732</v>
      </c>
      <c r="J27" s="1">
        <v>4.8194450139166664E-2</v>
      </c>
      <c r="K27" s="1">
        <v>2.4674181580179062</v>
      </c>
      <c r="L27" s="1">
        <v>2.4788241331595415</v>
      </c>
      <c r="M27" s="1">
        <v>52.417212603164117</v>
      </c>
      <c r="O27" s="1">
        <f t="shared" si="0"/>
        <v>0.2</v>
      </c>
      <c r="P27" s="1">
        <f t="shared" si="1"/>
        <v>0.25504089362151516</v>
      </c>
      <c r="Q27" s="1">
        <f t="shared" si="2"/>
        <v>2.4674181580179062</v>
      </c>
      <c r="R27" s="1">
        <f t="shared" si="3"/>
        <v>6.0881523665164767</v>
      </c>
      <c r="S27" s="1">
        <f t="shared" ref="S27:S90" si="4">A27*ABS(K27)</f>
        <v>0.49348363160358127</v>
      </c>
    </row>
    <row r="28" spans="1:24" x14ac:dyDescent="0.3">
      <c r="A28" s="1">
        <v>0.3</v>
      </c>
      <c r="B28" s="1">
        <v>10</v>
      </c>
      <c r="C28" s="1">
        <v>9.0377886646800007</v>
      </c>
      <c r="D28" s="1">
        <v>7.4787267241870046</v>
      </c>
      <c r="E28" s="1">
        <v>5.3740446324778013</v>
      </c>
      <c r="F28" s="1">
        <v>3.2628420319977809</v>
      </c>
      <c r="G28" s="1">
        <v>1.6613295616014248</v>
      </c>
      <c r="H28" s="1">
        <v>7.8914779277613993</v>
      </c>
      <c r="I28" s="1">
        <v>18.334999576610439</v>
      </c>
      <c r="J28" s="1">
        <v>0.60499050564547485</v>
      </c>
      <c r="K28" s="1">
        <v>1.9913363653681952</v>
      </c>
      <c r="L28" s="1">
        <v>2.0780741166161243</v>
      </c>
      <c r="M28" s="1">
        <v>75.133668411279459</v>
      </c>
      <c r="O28" s="1">
        <f t="shared" si="0"/>
        <v>0.3</v>
      </c>
      <c r="P28" s="1">
        <f t="shared" si="1"/>
        <v>1.6613295616014248</v>
      </c>
      <c r="Q28" s="1">
        <f t="shared" si="2"/>
        <v>1.9913363653681952</v>
      </c>
      <c r="R28" s="1">
        <f t="shared" si="3"/>
        <v>3.9654205200378145</v>
      </c>
      <c r="S28" s="1">
        <f t="shared" si="4"/>
        <v>0.59740090961045855</v>
      </c>
    </row>
    <row r="29" spans="1:24" x14ac:dyDescent="0.3">
      <c r="A29" s="1">
        <v>0.4</v>
      </c>
      <c r="B29" s="1">
        <v>10</v>
      </c>
      <c r="C29" s="1">
        <v>9.1677706036721993</v>
      </c>
      <c r="D29" s="1">
        <v>8.1905071143469055</v>
      </c>
      <c r="E29" s="1">
        <v>6.8487865760732882</v>
      </c>
      <c r="F29" s="1">
        <v>5.179083504196111</v>
      </c>
      <c r="G29" s="1">
        <v>3.4671973685164428</v>
      </c>
      <c r="H29" s="1">
        <v>5.9240697485796812</v>
      </c>
      <c r="I29" s="1">
        <v>11.310791056189011</v>
      </c>
      <c r="J29" s="1">
        <v>1.9546979154750912</v>
      </c>
      <c r="K29" s="1">
        <v>0.69709619189998184</v>
      </c>
      <c r="L29" s="1">
        <v>0.84824220843685949</v>
      </c>
      <c r="M29" s="1">
        <v>88.439591142091487</v>
      </c>
      <c r="O29" s="1">
        <f t="shared" si="0"/>
        <v>0.4</v>
      </c>
      <c r="P29" s="1">
        <f t="shared" si="1"/>
        <v>3.4671973685164428</v>
      </c>
      <c r="Q29" s="1">
        <f t="shared" si="2"/>
        <v>0.69709619189998184</v>
      </c>
      <c r="R29" s="1">
        <f t="shared" si="3"/>
        <v>0.4859431007614563</v>
      </c>
      <c r="S29" s="1">
        <f t="shared" si="4"/>
        <v>0.27883847675999274</v>
      </c>
    </row>
    <row r="30" spans="1:24" x14ac:dyDescent="0.3">
      <c r="A30" s="1">
        <v>0.5</v>
      </c>
      <c r="B30" s="1">
        <v>10</v>
      </c>
      <c r="C30" s="1">
        <v>8.910705563690005</v>
      </c>
      <c r="D30" s="1">
        <v>8.0364599326361699</v>
      </c>
      <c r="E30" s="1">
        <v>7.0110589266207075</v>
      </c>
      <c r="F30" s="1">
        <v>5.7155078200009273</v>
      </c>
      <c r="G30" s="1">
        <v>4.2464694170829089</v>
      </c>
      <c r="H30" s="1">
        <v>2.2944726087904295</v>
      </c>
      <c r="I30" s="1">
        <v>1.9345606603707024</v>
      </c>
      <c r="J30" s="1">
        <v>3.2800395893724494</v>
      </c>
      <c r="K30" s="1">
        <v>-0.67533224793397428</v>
      </c>
      <c r="L30" s="1">
        <v>-0.56287788192344435</v>
      </c>
      <c r="M30" s="1">
        <v>87.494415561084054</v>
      </c>
      <c r="O30" s="1">
        <f t="shared" si="0"/>
        <v>0.5</v>
      </c>
      <c r="P30" s="1">
        <f t="shared" si="1"/>
        <v>4.2464694170829089</v>
      </c>
      <c r="Q30" s="1">
        <f t="shared" si="2"/>
        <v>0.67533224793397428</v>
      </c>
      <c r="R30" s="1">
        <f t="shared" si="3"/>
        <v>0.45607364509955489</v>
      </c>
      <c r="S30" s="1">
        <f t="shared" si="4"/>
        <v>0.33766612396698714</v>
      </c>
    </row>
    <row r="31" spans="1:24" x14ac:dyDescent="0.3">
      <c r="A31" s="1">
        <v>0.6</v>
      </c>
      <c r="B31" s="1">
        <v>10</v>
      </c>
      <c r="C31" s="1">
        <v>8.2005881814397785</v>
      </c>
      <c r="D31" s="1">
        <v>7.3765897699683274</v>
      </c>
      <c r="E31" s="1">
        <v>6.4652129452206193</v>
      </c>
      <c r="F31" s="1">
        <v>5.3257866369776838</v>
      </c>
      <c r="G31" s="1">
        <v>4.0190244768883856</v>
      </c>
      <c r="H31" s="1">
        <v>-0.73168627245380358</v>
      </c>
      <c r="I31" s="1">
        <v>-3.9212619220781439</v>
      </c>
      <c r="J31" s="1">
        <v>3.8700713883759841</v>
      </c>
      <c r="K31" s="1">
        <v>-1.3477620234909362</v>
      </c>
      <c r="L31" s="1">
        <v>-1.3177548883811152</v>
      </c>
      <c r="M31" s="1">
        <v>76.353134226439337</v>
      </c>
      <c r="O31" s="1">
        <f t="shared" si="0"/>
        <v>0.6</v>
      </c>
      <c r="P31" s="1">
        <f t="shared" si="1"/>
        <v>4.0190244768883856</v>
      </c>
      <c r="Q31" s="1">
        <f t="shared" si="2"/>
        <v>1.3477620234909362</v>
      </c>
      <c r="R31" s="1">
        <f t="shared" si="3"/>
        <v>1.8164624719643829</v>
      </c>
      <c r="S31" s="1">
        <f t="shared" si="4"/>
        <v>0.8086572140945617</v>
      </c>
    </row>
    <row r="32" spans="1:24" x14ac:dyDescent="0.3">
      <c r="A32" s="1">
        <v>0.70000000000000007</v>
      </c>
      <c r="B32" s="1">
        <v>10</v>
      </c>
      <c r="C32" s="1">
        <v>6.8577890769861449</v>
      </c>
      <c r="D32" s="1">
        <v>6.5289712922391461</v>
      </c>
      <c r="E32" s="1">
        <v>5.6460531533582712</v>
      </c>
      <c r="F32" s="1">
        <v>4.5651331279100962</v>
      </c>
      <c r="G32" s="1">
        <v>3.3488133021390167</v>
      </c>
      <c r="H32" s="1">
        <v>-1.9040185302582329</v>
      </c>
      <c r="I32" s="1">
        <v>-4.8875334289972328</v>
      </c>
      <c r="J32" s="1">
        <v>3.7429059722068754</v>
      </c>
      <c r="K32" s="1">
        <v>-1.2786512008930613</v>
      </c>
      <c r="L32" s="1">
        <v>-1.3103322011896958</v>
      </c>
      <c r="M32" s="1">
        <v>62.759745453858763</v>
      </c>
      <c r="O32" s="1">
        <f t="shared" si="0"/>
        <v>0.70000000000000007</v>
      </c>
      <c r="P32" s="1">
        <f t="shared" si="1"/>
        <v>3.3488133021390167</v>
      </c>
      <c r="Q32" s="1">
        <f t="shared" si="2"/>
        <v>1.2786512008930613</v>
      </c>
      <c r="R32" s="1">
        <f t="shared" si="3"/>
        <v>1.6349488935452678</v>
      </c>
      <c r="S32" s="1">
        <f t="shared" si="4"/>
        <v>0.89505584062514298</v>
      </c>
    </row>
    <row r="33" spans="1:19" x14ac:dyDescent="0.3">
      <c r="A33" s="1">
        <v>0.8</v>
      </c>
      <c r="B33" s="1">
        <v>10</v>
      </c>
      <c r="C33" s="1">
        <v>5.0748612960052437</v>
      </c>
      <c r="D33" s="1">
        <v>5.9508350280186324</v>
      </c>
      <c r="E33" s="1">
        <v>4.829773633971671</v>
      </c>
      <c r="F33" s="1">
        <v>3.8254149450208743</v>
      </c>
      <c r="G33" s="1">
        <v>2.688805276826602</v>
      </c>
      <c r="H33" s="1">
        <v>-1.4671957745895183</v>
      </c>
      <c r="I33" s="1">
        <v>-2.6287133528604794</v>
      </c>
      <c r="J33" s="1">
        <v>3.2465791293009576</v>
      </c>
      <c r="K33" s="1">
        <v>-0.80219553288303613</v>
      </c>
      <c r="L33" s="1">
        <v>-0.85736302636209771</v>
      </c>
      <c r="M33" s="1">
        <v>52.416542679583557</v>
      </c>
      <c r="O33" s="1">
        <f t="shared" si="0"/>
        <v>0.8</v>
      </c>
      <c r="P33" s="1">
        <f t="shared" si="1"/>
        <v>2.688805276826602</v>
      </c>
      <c r="Q33" s="1">
        <f t="shared" si="2"/>
        <v>0.80219553288303613</v>
      </c>
      <c r="R33" s="1">
        <f t="shared" si="3"/>
        <v>0.64351767297749829</v>
      </c>
      <c r="S33" s="1">
        <f t="shared" si="4"/>
        <v>0.64175642630642893</v>
      </c>
    </row>
    <row r="34" spans="1:19" x14ac:dyDescent="0.3">
      <c r="A34" s="1">
        <v>0.9</v>
      </c>
      <c r="B34" s="1">
        <v>10</v>
      </c>
      <c r="C34" s="1">
        <v>3.7679054815389041</v>
      </c>
      <c r="D34" s="1">
        <v>5.575711086318611</v>
      </c>
      <c r="E34" s="1">
        <v>4.1810320270531891</v>
      </c>
      <c r="F34" s="1">
        <v>3.3161162449609369</v>
      </c>
      <c r="G34" s="1">
        <v>2.2652598064215939</v>
      </c>
      <c r="H34" s="1">
        <v>-0.26394531419063649</v>
      </c>
      <c r="I34" s="1">
        <v>0.62138388111114973</v>
      </c>
      <c r="J34" s="1">
        <v>2.7202255618739843</v>
      </c>
      <c r="K34" s="1">
        <v>-0.26745221939202901</v>
      </c>
      <c r="L34" s="1">
        <v>-0.3163001510258634</v>
      </c>
      <c r="M34" s="1">
        <v>47.399122675278093</v>
      </c>
      <c r="O34" s="1">
        <f t="shared" si="0"/>
        <v>0.9</v>
      </c>
      <c r="P34" s="1">
        <f t="shared" si="1"/>
        <v>2.2652598064215939</v>
      </c>
      <c r="Q34" s="1">
        <f t="shared" si="2"/>
        <v>0.26745221939202901</v>
      </c>
      <c r="R34" s="1">
        <f t="shared" si="3"/>
        <v>7.1530689657722024E-2</v>
      </c>
      <c r="S34" s="1">
        <f t="shared" si="4"/>
        <v>0.24070699745282612</v>
      </c>
    </row>
    <row r="35" spans="1:19" x14ac:dyDescent="0.3">
      <c r="A35" s="1">
        <v>1</v>
      </c>
      <c r="B35" s="1">
        <v>10</v>
      </c>
      <c r="C35" s="1">
        <v>3.7269462402471341</v>
      </c>
      <c r="D35" s="1">
        <v>4.9669306313216284</v>
      </c>
      <c r="E35" s="1">
        <v>3.842859722473686</v>
      </c>
      <c r="F35" s="1">
        <v>3.0394202376283204</v>
      </c>
      <c r="G35" s="1">
        <v>2.0970201849904182</v>
      </c>
      <c r="H35" s="1">
        <v>0.94901578526332275</v>
      </c>
      <c r="I35" s="1">
        <v>3.3096796480125974</v>
      </c>
      <c r="J35" s="1">
        <v>2.3531959968883358</v>
      </c>
      <c r="K35" s="1">
        <v>0.11919187821002984</v>
      </c>
      <c r="L35" s="1">
        <v>8.9555212406570828E-2</v>
      </c>
      <c r="M35" s="1">
        <v>47.013495241469279</v>
      </c>
      <c r="O35" s="1">
        <f t="shared" si="0"/>
        <v>1</v>
      </c>
      <c r="P35" s="1">
        <f t="shared" si="1"/>
        <v>2.0970201849904182</v>
      </c>
      <c r="Q35" s="1">
        <f t="shared" si="2"/>
        <v>0.11919187821002984</v>
      </c>
      <c r="R35" s="1">
        <f t="shared" si="3"/>
        <v>1.4206703831234587E-2</v>
      </c>
      <c r="S35" s="1">
        <f t="shared" si="4"/>
        <v>0.11919187821002984</v>
      </c>
    </row>
    <row r="36" spans="1:19" x14ac:dyDescent="0.3">
      <c r="A36" s="1">
        <v>1.1000000000000001</v>
      </c>
      <c r="B36" s="1">
        <v>10</v>
      </c>
      <c r="C36" s="1">
        <v>4.6465398428934064</v>
      </c>
      <c r="D36" s="1">
        <v>4.3845931413459471</v>
      </c>
      <c r="E36" s="1">
        <v>3.6699394199135087</v>
      </c>
      <c r="F36" s="1">
        <v>2.9193072093776169</v>
      </c>
      <c r="G36" s="1">
        <v>2.0893525409310989</v>
      </c>
      <c r="H36" s="1">
        <v>1.783343864374719</v>
      </c>
      <c r="I36" s="1">
        <v>4.887211456875634</v>
      </c>
      <c r="J36" s="1">
        <v>2.1780427228089412</v>
      </c>
      <c r="K36" s="1">
        <v>0.31174274490823706</v>
      </c>
      <c r="L36" s="1">
        <v>0.30010237089441283</v>
      </c>
      <c r="M36" s="1">
        <v>49.41126301283721</v>
      </c>
      <c r="O36" s="1">
        <f t="shared" si="0"/>
        <v>1.1000000000000001</v>
      </c>
      <c r="P36" s="1">
        <f t="shared" si="1"/>
        <v>2.0893525409310989</v>
      </c>
      <c r="Q36" s="1">
        <f t="shared" si="2"/>
        <v>0.31174274490823706</v>
      </c>
      <c r="R36" s="1">
        <f t="shared" si="3"/>
        <v>9.7183539002922162E-2</v>
      </c>
      <c r="S36" s="1">
        <f t="shared" si="4"/>
        <v>0.34291701939906077</v>
      </c>
    </row>
    <row r="37" spans="1:19" x14ac:dyDescent="0.3">
      <c r="A37" s="1">
        <v>1.2</v>
      </c>
      <c r="B37" s="1">
        <v>10</v>
      </c>
      <c r="C37" s="1">
        <v>5.742333378922706</v>
      </c>
      <c r="D37" s="1">
        <v>4.2525323090916958</v>
      </c>
      <c r="E37" s="1">
        <v>3.5359354512208014</v>
      </c>
      <c r="F37" s="1">
        <v>2.8667527325964617</v>
      </c>
      <c r="G37" s="1">
        <v>2.138891595979346</v>
      </c>
      <c r="H37" s="1">
        <v>2.2008415586981118</v>
      </c>
      <c r="I37" s="1">
        <v>5.5361835455319017</v>
      </c>
      <c r="J37" s="1">
        <v>2.1366350628499764</v>
      </c>
      <c r="K37" s="1">
        <v>0.36301660790106949</v>
      </c>
      <c r="L37" s="1">
        <v>0.36202567438224698</v>
      </c>
      <c r="M37" s="1">
        <v>52.895164786990989</v>
      </c>
      <c r="O37" s="1">
        <f t="shared" si="0"/>
        <v>1.2</v>
      </c>
      <c r="P37" s="1">
        <f t="shared" si="1"/>
        <v>2.138891595979346</v>
      </c>
      <c r="Q37" s="1">
        <f t="shared" si="2"/>
        <v>0.36301660790106949</v>
      </c>
      <c r="R37" s="1">
        <f t="shared" si="3"/>
        <v>0.13178105761199882</v>
      </c>
      <c r="S37" s="1">
        <f t="shared" si="4"/>
        <v>0.43561992948128336</v>
      </c>
    </row>
    <row r="38" spans="1:19" x14ac:dyDescent="0.3">
      <c r="A38" s="1">
        <v>1.3</v>
      </c>
      <c r="B38" s="1">
        <v>10</v>
      </c>
      <c r="C38" s="1">
        <v>6.5890381245907497</v>
      </c>
      <c r="D38" s="1">
        <v>4.505080738619526</v>
      </c>
      <c r="E38" s="1">
        <v>3.5028850554328481</v>
      </c>
      <c r="F38" s="1">
        <v>2.8326707525991153</v>
      </c>
      <c r="G38" s="1">
        <v>2.1844832368344851</v>
      </c>
      <c r="H38" s="1">
        <v>2.3432389201336297</v>
      </c>
      <c r="I38" s="1">
        <v>5.6888623963289451</v>
      </c>
      <c r="J38" s="1">
        <v>2.1550463156045914</v>
      </c>
      <c r="K38" s="1">
        <v>0.34781650371617934</v>
      </c>
      <c r="L38" s="1">
        <v>0.35056635274710457</v>
      </c>
      <c r="M38" s="1">
        <v>56.469845570886939</v>
      </c>
      <c r="O38" s="1">
        <f t="shared" si="0"/>
        <v>1.3</v>
      </c>
      <c r="P38" s="1">
        <f t="shared" si="1"/>
        <v>2.1844832368344851</v>
      </c>
      <c r="Q38" s="1">
        <f t="shared" si="2"/>
        <v>0.34781650371617934</v>
      </c>
      <c r="R38" s="1">
        <f t="shared" si="3"/>
        <v>0.12097632025734699</v>
      </c>
      <c r="S38" s="1">
        <f t="shared" si="4"/>
        <v>0.45216145483103315</v>
      </c>
    </row>
    <row r="39" spans="1:19" x14ac:dyDescent="0.3">
      <c r="A39" s="1">
        <v>1.4</v>
      </c>
      <c r="B39" s="1">
        <v>10</v>
      </c>
      <c r="C39" s="1">
        <v>7.1387210581487466</v>
      </c>
      <c r="D39" s="1">
        <v>4.8950164932463727</v>
      </c>
      <c r="E39" s="1">
        <v>3.5981363488825768</v>
      </c>
      <c r="F39" s="1">
        <v>2.8287542828825427</v>
      </c>
      <c r="G39" s="1">
        <v>2.2121942480955377</v>
      </c>
      <c r="H39" s="1">
        <v>2.3700549140665004</v>
      </c>
      <c r="I39" s="1">
        <v>5.6957893869980909</v>
      </c>
      <c r="J39" s="1">
        <v>2.1846105939951657</v>
      </c>
      <c r="K39" s="1">
        <v>0.3182016279231199</v>
      </c>
      <c r="L39" s="1">
        <v>0.3210669148942995</v>
      </c>
      <c r="M39" s="1">
        <v>59.784900811065739</v>
      </c>
      <c r="O39" s="1">
        <f t="shared" si="0"/>
        <v>1.4</v>
      </c>
      <c r="P39" s="1">
        <f t="shared" si="1"/>
        <v>2.2121942480955377</v>
      </c>
      <c r="Q39" s="1">
        <f t="shared" si="2"/>
        <v>0.3182016279231199</v>
      </c>
      <c r="R39" s="1">
        <f t="shared" si="3"/>
        <v>0.10125227601292364</v>
      </c>
      <c r="S39" s="1">
        <f t="shared" si="4"/>
        <v>0.44548227909236782</v>
      </c>
    </row>
    <row r="40" spans="1:19" x14ac:dyDescent="0.3">
      <c r="A40" s="1">
        <v>1.5</v>
      </c>
      <c r="B40" s="1">
        <v>10</v>
      </c>
      <c r="C40" s="1">
        <v>7.4744039496827819</v>
      </c>
      <c r="D40" s="1">
        <v>5.2717371913721349</v>
      </c>
      <c r="E40" s="1">
        <v>3.7814303155498599</v>
      </c>
      <c r="F40" s="1">
        <v>2.8729386542193165</v>
      </c>
      <c r="G40" s="1">
        <v>2.2358695579246435</v>
      </c>
      <c r="H40" s="1">
        <v>2.3745330584940985</v>
      </c>
      <c r="I40" s="1">
        <v>5.7029711245912704</v>
      </c>
      <c r="J40" s="1">
        <v>2.2105117538025185</v>
      </c>
      <c r="K40" s="1">
        <v>0.29200382514670764</v>
      </c>
      <c r="L40" s="1">
        <v>0.29451052107275855</v>
      </c>
      <c r="M40" s="1">
        <v>62.819929474065155</v>
      </c>
      <c r="O40" s="1">
        <f t="shared" si="0"/>
        <v>1.5</v>
      </c>
      <c r="P40" s="1">
        <f t="shared" si="1"/>
        <v>2.2358695579246435</v>
      </c>
      <c r="Q40" s="1">
        <f t="shared" si="2"/>
        <v>0.29200382514670764</v>
      </c>
      <c r="R40" s="1">
        <f t="shared" si="3"/>
        <v>8.5266233900309005E-2</v>
      </c>
      <c r="S40" s="1">
        <f t="shared" si="4"/>
        <v>0.43800573772006146</v>
      </c>
    </row>
    <row r="41" spans="1:19" x14ac:dyDescent="0.3">
      <c r="A41" s="1">
        <v>1.6</v>
      </c>
      <c r="B41" s="1">
        <v>10</v>
      </c>
      <c r="C41" s="1">
        <v>7.6774955690209161</v>
      </c>
      <c r="D41" s="1">
        <v>5.5836317648224023</v>
      </c>
      <c r="E41" s="1">
        <v>4.0026558193365167</v>
      </c>
      <c r="F41" s="1">
        <v>2.965399358889643</v>
      </c>
      <c r="G41" s="1">
        <v>2.2722519659575746</v>
      </c>
      <c r="H41" s="1">
        <v>2.3753284841805518</v>
      </c>
      <c r="I41" s="1">
        <v>5.6953662835994301</v>
      </c>
      <c r="J41" s="1">
        <v>2.2386771808180561</v>
      </c>
      <c r="K41" s="1">
        <v>0.26455223254637295</v>
      </c>
      <c r="L41" s="1">
        <v>0.26766235137655547</v>
      </c>
      <c r="M41" s="1">
        <v>65.59445117442435</v>
      </c>
      <c r="O41" s="1">
        <f t="shared" si="0"/>
        <v>1.6</v>
      </c>
      <c r="P41" s="1">
        <f t="shared" si="1"/>
        <v>2.2722519659575746</v>
      </c>
      <c r="Q41" s="1">
        <f t="shared" si="2"/>
        <v>0.26455223254637295</v>
      </c>
      <c r="R41" s="1">
        <f t="shared" si="3"/>
        <v>6.9987883745270194E-2</v>
      </c>
      <c r="S41" s="1">
        <f t="shared" si="4"/>
        <v>0.42328357207419676</v>
      </c>
    </row>
    <row r="42" spans="1:19" x14ac:dyDescent="0.3">
      <c r="A42" s="1">
        <v>1.7</v>
      </c>
      <c r="B42" s="1">
        <v>10</v>
      </c>
      <c r="C42" s="1">
        <v>7.7969138523360053</v>
      </c>
      <c r="D42" s="1">
        <v>5.8193970090850184</v>
      </c>
      <c r="E42" s="1">
        <v>4.2212062726752455</v>
      </c>
      <c r="F42" s="1">
        <v>3.0906181285426797</v>
      </c>
      <c r="G42" s="1">
        <v>2.3283737645074196</v>
      </c>
      <c r="H42" s="1">
        <v>2.3513759613169944</v>
      </c>
      <c r="I42" s="1">
        <v>5.6021378936797435</v>
      </c>
      <c r="J42" s="1">
        <v>2.2790514822791508</v>
      </c>
      <c r="K42" s="1">
        <v>0.22571357071355849</v>
      </c>
      <c r="L42" s="1">
        <v>0.23031091132307055</v>
      </c>
      <c r="M42" s="1">
        <v>68.038972087563423</v>
      </c>
      <c r="O42" s="1">
        <f t="shared" si="0"/>
        <v>1.7</v>
      </c>
      <c r="P42" s="1">
        <f t="shared" si="1"/>
        <v>2.3283737645074196</v>
      </c>
      <c r="Q42" s="1">
        <f t="shared" si="2"/>
        <v>0.22571357071355849</v>
      </c>
      <c r="R42" s="1">
        <f t="shared" si="3"/>
        <v>5.0946616004264568E-2</v>
      </c>
      <c r="S42" s="1">
        <f t="shared" si="4"/>
        <v>0.3837130702130494</v>
      </c>
    </row>
    <row r="43" spans="1:19" x14ac:dyDescent="0.3">
      <c r="A43" s="1">
        <v>1.8</v>
      </c>
      <c r="B43" s="1">
        <v>10</v>
      </c>
      <c r="C43" s="1">
        <v>7.8553700384320173</v>
      </c>
      <c r="D43" s="1">
        <v>5.9774788138940202</v>
      </c>
      <c r="E43" s="1">
        <v>4.4056807604563488</v>
      </c>
      <c r="F43" s="1">
        <v>3.2235603618405402</v>
      </c>
      <c r="G43" s="1">
        <v>2.3988791710678874</v>
      </c>
      <c r="H43" s="1">
        <v>2.2791727027435833</v>
      </c>
      <c r="I43" s="1">
        <v>5.3768444438857976</v>
      </c>
      <c r="J43" s="1">
        <v>2.3353106593211428</v>
      </c>
      <c r="K43" s="1">
        <v>0.17093766278168276</v>
      </c>
      <c r="L43" s="1">
        <v>0.17706770577326258</v>
      </c>
      <c r="M43" s="1">
        <v>70.00742601596184</v>
      </c>
      <c r="O43" s="1">
        <f t="shared" si="0"/>
        <v>1.8</v>
      </c>
      <c r="P43" s="1">
        <f t="shared" si="1"/>
        <v>2.3988791710678874</v>
      </c>
      <c r="Q43" s="1">
        <f t="shared" si="2"/>
        <v>0.17093766278168276</v>
      </c>
      <c r="R43" s="1">
        <f t="shared" si="3"/>
        <v>2.9219684557264293E-2</v>
      </c>
      <c r="S43" s="1">
        <f t="shared" si="4"/>
        <v>0.30768779300702898</v>
      </c>
    </row>
    <row r="44" spans="1:19" x14ac:dyDescent="0.3">
      <c r="A44" s="1">
        <v>1.9</v>
      </c>
      <c r="B44" s="1">
        <v>10</v>
      </c>
      <c r="C44" s="1">
        <v>7.8624786100307054</v>
      </c>
      <c r="D44" s="1">
        <v>6.0592866904063492</v>
      </c>
      <c r="E44" s="1">
        <v>4.5347409391905353</v>
      </c>
      <c r="F44" s="1">
        <v>3.3379768757631481</v>
      </c>
      <c r="G44" s="1">
        <v>2.4697126751120959</v>
      </c>
      <c r="H44" s="1">
        <v>2.1547067957279342</v>
      </c>
      <c r="I44" s="1">
        <v>5.0331335040261367</v>
      </c>
      <c r="J44" s="1">
        <v>2.4018613198944614</v>
      </c>
      <c r="K44" s="1">
        <v>0.10494021907624562</v>
      </c>
      <c r="L44" s="1">
        <v>0.11174444374249548</v>
      </c>
      <c r="M44" s="1">
        <v>71.358945974193759</v>
      </c>
      <c r="O44" s="1">
        <f t="shared" si="0"/>
        <v>1.9</v>
      </c>
      <c r="P44" s="1">
        <f t="shared" si="1"/>
        <v>2.4697126751120959</v>
      </c>
      <c r="Q44" s="1">
        <f t="shared" si="2"/>
        <v>0.10494021907624562</v>
      </c>
      <c r="R44" s="1">
        <f t="shared" si="3"/>
        <v>1.1012449579770425E-2</v>
      </c>
      <c r="S44" s="1">
        <f t="shared" si="4"/>
        <v>0.19938641624486667</v>
      </c>
    </row>
    <row r="45" spans="1:19" x14ac:dyDescent="0.3">
      <c r="A45" s="1">
        <v>2</v>
      </c>
      <c r="B45" s="1">
        <v>10</v>
      </c>
      <c r="C45" s="1">
        <v>7.8251445519518708</v>
      </c>
      <c r="D45" s="1">
        <v>6.0708038404259703</v>
      </c>
      <c r="E45" s="1">
        <v>4.5995269757019219</v>
      </c>
      <c r="F45" s="1">
        <v>3.4150469689103979</v>
      </c>
      <c r="G45" s="1">
        <v>2.5257182618046232</v>
      </c>
      <c r="H45" s="1">
        <v>1.9978132323982545</v>
      </c>
      <c r="I45" s="1">
        <v>4.6390137078739553</v>
      </c>
      <c r="J45" s="1">
        <v>2.4667571493704119</v>
      </c>
      <c r="K45" s="1">
        <v>3.9282632365657211E-2</v>
      </c>
      <c r="L45" s="1">
        <v>4.5455056172126973E-2</v>
      </c>
      <c r="M45" s="1">
        <v>72.04144550886322</v>
      </c>
      <c r="O45" s="1">
        <f t="shared" si="0"/>
        <v>2</v>
      </c>
      <c r="P45" s="1">
        <f t="shared" si="1"/>
        <v>2.5257182618046232</v>
      </c>
      <c r="Q45" s="1">
        <f t="shared" si="2"/>
        <v>3.9282632365657211E-2</v>
      </c>
      <c r="R45" s="1">
        <f t="shared" si="3"/>
        <v>1.5431252055753794E-3</v>
      </c>
      <c r="S45" s="1">
        <f t="shared" si="4"/>
        <v>7.8565264731314421E-2</v>
      </c>
    </row>
    <row r="46" spans="1:19" x14ac:dyDescent="0.3">
      <c r="A46" s="1">
        <v>2.1</v>
      </c>
      <c r="B46" s="1">
        <v>10</v>
      </c>
      <c r="C46" s="1">
        <v>7.7533338972262538</v>
      </c>
      <c r="D46" s="1">
        <v>6.0244274265890247</v>
      </c>
      <c r="E46" s="1">
        <v>4.6039033025223084</v>
      </c>
      <c r="F46" s="1">
        <v>3.4481797186204091</v>
      </c>
      <c r="G46" s="1">
        <v>2.5576371682516599</v>
      </c>
      <c r="H46" s="1">
        <v>1.8423025718592871</v>
      </c>
      <c r="I46" s="1">
        <v>4.2823712933646636</v>
      </c>
      <c r="J46" s="1">
        <v>2.5177344989851607</v>
      </c>
      <c r="K46" s="1">
        <v>-1.3525574810067552E-2</v>
      </c>
      <c r="L46" s="1">
        <v>-9.1023146643518515E-3</v>
      </c>
      <c r="M46" s="1">
        <v>72.128956751382447</v>
      </c>
      <c r="O46" s="1">
        <f t="shared" si="0"/>
        <v>2.1</v>
      </c>
      <c r="P46" s="1">
        <f t="shared" si="1"/>
        <v>2.5576371682516599</v>
      </c>
      <c r="Q46" s="1">
        <f t="shared" si="2"/>
        <v>1.3525574810067552E-2</v>
      </c>
      <c r="R46" s="1">
        <f t="shared" si="3"/>
        <v>1.8294117394273388E-4</v>
      </c>
      <c r="S46" s="1">
        <f t="shared" si="4"/>
        <v>2.8403707101141859E-2</v>
      </c>
    </row>
    <row r="47" spans="1:19" x14ac:dyDescent="0.3">
      <c r="A47" s="1">
        <v>2.2000000000000002</v>
      </c>
      <c r="B47" s="1">
        <v>10</v>
      </c>
      <c r="C47" s="1">
        <v>7.6617072801914601</v>
      </c>
      <c r="D47" s="1">
        <v>5.9383780501129451</v>
      </c>
      <c r="E47" s="1">
        <v>4.5614122116628453</v>
      </c>
      <c r="F47" s="1">
        <v>3.442184561567367</v>
      </c>
      <c r="G47" s="1">
        <v>2.5646486224778124</v>
      </c>
      <c r="H47" s="1">
        <v>1.7201840049209596</v>
      </c>
      <c r="I47" s="1">
        <v>4.0319477556026238</v>
      </c>
      <c r="J47" s="1">
        <v>2.5474380049110183</v>
      </c>
      <c r="K47" s="1">
        <v>-4.5493181519129067E-2</v>
      </c>
      <c r="L47" s="1">
        <v>-4.3322258374962175E-2</v>
      </c>
      <c r="M47" s="1">
        <v>71.799144941426533</v>
      </c>
      <c r="O47" s="1">
        <f t="shared" si="0"/>
        <v>2.2000000000000002</v>
      </c>
      <c r="P47" s="1">
        <f t="shared" si="1"/>
        <v>2.5646486224778124</v>
      </c>
      <c r="Q47" s="1">
        <f t="shared" si="2"/>
        <v>4.5493181519129067E-2</v>
      </c>
      <c r="R47" s="1">
        <f t="shared" si="3"/>
        <v>2.0696295647324265E-3</v>
      </c>
      <c r="S47" s="1">
        <f t="shared" si="4"/>
        <v>0.10008499934208395</v>
      </c>
    </row>
    <row r="48" spans="1:19" x14ac:dyDescent="0.3">
      <c r="A48" s="1">
        <v>2.2999999999999998</v>
      </c>
      <c r="B48" s="1">
        <v>10</v>
      </c>
      <c r="C48" s="1">
        <v>7.5679707485543943</v>
      </c>
      <c r="D48" s="1">
        <v>5.8338543454032292</v>
      </c>
      <c r="E48" s="1">
        <v>4.4903162521000963</v>
      </c>
      <c r="F48" s="1">
        <v>3.4086733603999115</v>
      </c>
      <c r="G48" s="1">
        <v>2.5523623530595847</v>
      </c>
      <c r="H48" s="1">
        <v>1.6497933959655156</v>
      </c>
      <c r="I48" s="1">
        <v>3.9158779551568337</v>
      </c>
      <c r="J48" s="1">
        <v>2.5552080966625712</v>
      </c>
      <c r="K48" s="1">
        <v>-5.5316802218322803E-2</v>
      </c>
      <c r="L48" s="1">
        <v>-5.5243332483441154E-2</v>
      </c>
      <c r="M48" s="1">
        <v>71.272997264699057</v>
      </c>
      <c r="O48" s="1">
        <f t="shared" si="0"/>
        <v>2.2999999999999998</v>
      </c>
      <c r="P48" s="1">
        <f t="shared" si="1"/>
        <v>2.5523623530595847</v>
      </c>
      <c r="Q48" s="1">
        <f t="shared" si="2"/>
        <v>5.5316802218322803E-2</v>
      </c>
      <c r="R48" s="1">
        <f t="shared" si="3"/>
        <v>3.0599486076610424E-3</v>
      </c>
      <c r="S48" s="1">
        <f t="shared" si="4"/>
        <v>0.12722864510214243</v>
      </c>
    </row>
    <row r="49" spans="1:19" x14ac:dyDescent="0.3">
      <c r="A49" s="1">
        <v>2.4</v>
      </c>
      <c r="B49" s="1">
        <v>10</v>
      </c>
      <c r="C49" s="1">
        <v>7.4890463512677776</v>
      </c>
      <c r="D49" s="1">
        <v>5.7312633099008155</v>
      </c>
      <c r="E49" s="1">
        <v>4.4088476671813028</v>
      </c>
      <c r="F49" s="1">
        <v>3.360922244454009</v>
      </c>
      <c r="G49" s="1">
        <v>2.5289417568296737</v>
      </c>
      <c r="H49" s="1">
        <v>1.632852406671663</v>
      </c>
      <c r="I49" s="1">
        <v>3.923415044361497</v>
      </c>
      <c r="J49" s="1">
        <v>2.5455728775197977</v>
      </c>
      <c r="K49" s="1">
        <v>-4.7130362605453335E-2</v>
      </c>
      <c r="L49" s="1">
        <v>-4.857501193800795E-2</v>
      </c>
      <c r="M49" s="1">
        <v>70.752600773820447</v>
      </c>
      <c r="O49" s="1">
        <f t="shared" si="0"/>
        <v>2.4</v>
      </c>
      <c r="P49" s="1">
        <f t="shared" si="1"/>
        <v>2.5289417568296737</v>
      </c>
      <c r="Q49" s="1">
        <f t="shared" si="2"/>
        <v>4.7130362605453335E-2</v>
      </c>
      <c r="R49" s="1">
        <f t="shared" si="3"/>
        <v>2.2212710793215141E-3</v>
      </c>
      <c r="S49" s="1">
        <f t="shared" si="4"/>
        <v>0.113112870253088</v>
      </c>
    </row>
    <row r="50" spans="1:19" x14ac:dyDescent="0.3">
      <c r="A50" s="1">
        <v>2.5</v>
      </c>
      <c r="B50" s="1">
        <v>10</v>
      </c>
      <c r="C50" s="1">
        <v>7.4368804091159557</v>
      </c>
      <c r="D50" s="1">
        <v>5.646915538625823</v>
      </c>
      <c r="E50" s="1">
        <v>4.3320824036926355</v>
      </c>
      <c r="F50" s="1">
        <v>3.3103983431435671</v>
      </c>
      <c r="G50" s="1">
        <v>2.5019361337341546</v>
      </c>
      <c r="H50" s="1">
        <v>1.6588661978186023</v>
      </c>
      <c r="I50" s="1">
        <v>4.0206069937457505</v>
      </c>
      <c r="J50" s="1">
        <v>2.5253428598724876</v>
      </c>
      <c r="K50" s="1">
        <v>-2.7644957274025383E-2</v>
      </c>
      <c r="L50" s="1">
        <v>-2.9902385440479406E-2</v>
      </c>
      <c r="M50" s="1">
        <v>70.382059091547674</v>
      </c>
      <c r="O50" s="1">
        <f t="shared" si="0"/>
        <v>2.5</v>
      </c>
      <c r="P50" s="1">
        <f t="shared" si="1"/>
        <v>2.5019361337341546</v>
      </c>
      <c r="Q50" s="1">
        <f t="shared" si="2"/>
        <v>2.7644957274025383E-2</v>
      </c>
      <c r="R50" s="1">
        <f t="shared" si="3"/>
        <v>7.6424366268268895E-4</v>
      </c>
      <c r="S50" s="1">
        <f t="shared" si="4"/>
        <v>6.9112393185063459E-2</v>
      </c>
    </row>
    <row r="51" spans="1:19" x14ac:dyDescent="0.3">
      <c r="A51" s="1">
        <v>2.6</v>
      </c>
      <c r="B51" s="1">
        <v>10</v>
      </c>
      <c r="C51" s="1">
        <v>7.4159629909714972</v>
      </c>
      <c r="D51" s="1">
        <v>5.5910039625133461</v>
      </c>
      <c r="E51" s="1">
        <v>4.2706396626079295</v>
      </c>
      <c r="F51" s="1">
        <v>3.265407199593295</v>
      </c>
      <c r="G51" s="1">
        <v>2.4768114053209902</v>
      </c>
      <c r="H51" s="1">
        <v>1.7120691232994638</v>
      </c>
      <c r="I51" s="1">
        <v>4.1673703450125856</v>
      </c>
      <c r="J51" s="1">
        <v>2.5011180715455912</v>
      </c>
      <c r="K51" s="1">
        <v>-3.561142691333341E-3</v>
      </c>
      <c r="L51" s="1">
        <v>-6.0123640764926378E-3</v>
      </c>
      <c r="M51" s="1">
        <v>70.236717802549592</v>
      </c>
      <c r="O51" s="1">
        <f t="shared" si="0"/>
        <v>2.6</v>
      </c>
      <c r="P51" s="1">
        <f t="shared" si="1"/>
        <v>2.4768114053209902</v>
      </c>
      <c r="Q51" s="1">
        <f t="shared" si="2"/>
        <v>3.561142691333341E-3</v>
      </c>
      <c r="R51" s="1">
        <f t="shared" si="3"/>
        <v>1.2681737268036871E-5</v>
      </c>
      <c r="S51" s="1">
        <f t="shared" si="4"/>
        <v>9.2589709974666874E-3</v>
      </c>
    </row>
    <row r="52" spans="1:19" x14ac:dyDescent="0.3">
      <c r="A52" s="1">
        <v>2.7</v>
      </c>
      <c r="B52" s="1">
        <v>10</v>
      </c>
      <c r="C52" s="1">
        <v>7.4235924174148327</v>
      </c>
      <c r="D52" s="1">
        <v>5.5670547342279102</v>
      </c>
      <c r="E52" s="1">
        <v>4.2305797391618549</v>
      </c>
      <c r="F52" s="1">
        <v>3.231159843904031</v>
      </c>
      <c r="G52" s="1">
        <v>2.4568599389378103</v>
      </c>
      <c r="H52" s="1">
        <v>1.7770095767477598</v>
      </c>
      <c r="I52" s="1">
        <v>4.3285810614045035</v>
      </c>
      <c r="J52" s="1">
        <v>2.4779815996453367</v>
      </c>
      <c r="K52" s="1">
        <v>1.9861032157397759E-2</v>
      </c>
      <c r="L52" s="1">
        <v>1.7660997271665035E-2</v>
      </c>
      <c r="M52" s="1">
        <v>70.332169596528274</v>
      </c>
      <c r="O52" s="1">
        <f t="shared" si="0"/>
        <v>2.7</v>
      </c>
      <c r="P52" s="1">
        <f t="shared" si="1"/>
        <v>2.4568599389378103</v>
      </c>
      <c r="Q52" s="1">
        <f t="shared" si="2"/>
        <v>1.9861032157397759E-2</v>
      </c>
      <c r="R52" s="1">
        <f t="shared" si="3"/>
        <v>3.9446059835718787E-4</v>
      </c>
      <c r="S52" s="1">
        <f t="shared" si="4"/>
        <v>5.3624786824973951E-2</v>
      </c>
    </row>
    <row r="53" spans="1:19" x14ac:dyDescent="0.3">
      <c r="A53" s="1">
        <v>2.8</v>
      </c>
      <c r="B53" s="1">
        <v>10</v>
      </c>
      <c r="C53" s="1">
        <v>7.4522612036387859</v>
      </c>
      <c r="D53" s="1">
        <v>5.5726704171417527</v>
      </c>
      <c r="E53" s="1">
        <v>4.2138008860738472</v>
      </c>
      <c r="F53" s="1">
        <v>3.2103240791946064</v>
      </c>
      <c r="G53" s="1">
        <v>2.4437248034161785</v>
      </c>
      <c r="H53" s="1">
        <v>1.8413695681135624</v>
      </c>
      <c r="I53" s="1">
        <v>4.4782021199872508</v>
      </c>
      <c r="J53" s="1">
        <v>2.4592413740243817</v>
      </c>
      <c r="K53" s="1">
        <v>3.9143982511890663E-2</v>
      </c>
      <c r="L53" s="1">
        <v>3.746757228311326E-2</v>
      </c>
      <c r="M53" s="1">
        <v>70.641255191425159</v>
      </c>
      <c r="O53" s="1">
        <f t="shared" si="0"/>
        <v>2.8</v>
      </c>
      <c r="P53" s="1">
        <f t="shared" si="1"/>
        <v>2.4437248034161785</v>
      </c>
      <c r="Q53" s="1">
        <f t="shared" si="2"/>
        <v>3.9143982511890663E-2</v>
      </c>
      <c r="R53" s="1">
        <f t="shared" si="3"/>
        <v>1.532251366891202E-3</v>
      </c>
      <c r="S53" s="1">
        <f t="shared" si="4"/>
        <v>0.10960315103329385</v>
      </c>
    </row>
    <row r="54" spans="1:19" x14ac:dyDescent="0.3">
      <c r="A54" s="1">
        <v>2.9</v>
      </c>
      <c r="B54" s="1">
        <v>10</v>
      </c>
      <c r="C54" s="1">
        <v>7.492637182510129</v>
      </c>
      <c r="D54" s="1">
        <v>5.6011792107853227</v>
      </c>
      <c r="E54" s="1">
        <v>4.2186170442152955</v>
      </c>
      <c r="F54" s="1">
        <v>3.2034829373217626</v>
      </c>
      <c r="G54" s="1">
        <v>2.4379307730223054</v>
      </c>
      <c r="H54" s="1">
        <v>1.8965426891618571</v>
      </c>
      <c r="I54" s="1">
        <v>4.5990171655238967</v>
      </c>
      <c r="J54" s="1">
        <v>2.4467078552119887</v>
      </c>
      <c r="K54" s="1">
        <v>5.2344899461298056E-2</v>
      </c>
      <c r="L54" s="1">
        <v>5.1328345423367061E-2</v>
      </c>
      <c r="M54" s="1">
        <v>71.110790229556841</v>
      </c>
      <c r="O54" s="1">
        <f t="shared" si="0"/>
        <v>2.9</v>
      </c>
      <c r="P54" s="1">
        <f t="shared" si="1"/>
        <v>2.4379307730223054</v>
      </c>
      <c r="Q54" s="1">
        <f t="shared" si="2"/>
        <v>5.2344899461298056E-2</v>
      </c>
      <c r="R54" s="1">
        <f t="shared" si="3"/>
        <v>2.7399884996134015E-3</v>
      </c>
      <c r="S54" s="1">
        <f t="shared" si="4"/>
        <v>0.15180020843776434</v>
      </c>
    </row>
    <row r="55" spans="1:19" x14ac:dyDescent="0.3">
      <c r="A55" s="1">
        <v>3</v>
      </c>
      <c r="B55" s="1">
        <v>10</v>
      </c>
      <c r="C55" s="1">
        <v>7.5359052102652333</v>
      </c>
      <c r="D55" s="1">
        <v>5.6436689896544658</v>
      </c>
      <c r="E55" s="1">
        <v>4.2405232920723863</v>
      </c>
      <c r="F55" s="1">
        <v>3.2093994387216638</v>
      </c>
      <c r="G55" s="1">
        <v>2.4391688641944418</v>
      </c>
      <c r="H55" s="1">
        <v>1.9371694920100131</v>
      </c>
      <c r="I55" s="1">
        <v>4.6810089125892889</v>
      </c>
      <c r="J55" s="1">
        <v>2.4410549222258733</v>
      </c>
      <c r="K55" s="1">
        <v>5.8689317046952461E-2</v>
      </c>
      <c r="L55" s="1">
        <v>5.8365795595669123E-2</v>
      </c>
      <c r="M55" s="1">
        <v>71.674857433363641</v>
      </c>
      <c r="O55" s="1">
        <f t="shared" si="0"/>
        <v>3</v>
      </c>
      <c r="P55" s="1">
        <f t="shared" si="1"/>
        <v>2.4391688641944418</v>
      </c>
      <c r="Q55" s="1">
        <f t="shared" si="2"/>
        <v>5.8689317046952461E-2</v>
      </c>
      <c r="R55" s="1">
        <f t="shared" si="3"/>
        <v>3.4444359354377048E-3</v>
      </c>
      <c r="S55" s="1">
        <f t="shared" si="4"/>
        <v>0.17606795114085738</v>
      </c>
    </row>
    <row r="56" spans="1:19" x14ac:dyDescent="0.3">
      <c r="A56" s="1">
        <v>3.1</v>
      </c>
      <c r="B56" s="1">
        <v>10</v>
      </c>
      <c r="C56" s="1">
        <v>7.5750637315567282</v>
      </c>
      <c r="D56" s="1">
        <v>5.6909071792820036</v>
      </c>
      <c r="E56" s="1">
        <v>4.2732073945775531</v>
      </c>
      <c r="F56" s="1">
        <v>3.2252711456711811</v>
      </c>
      <c r="G56" s="1">
        <v>2.4463796258271255</v>
      </c>
      <c r="H56" s="1">
        <v>1.9605850781210441</v>
      </c>
      <c r="I56" s="1">
        <v>4.7202039082851091</v>
      </c>
      <c r="J56" s="1">
        <v>2.4420525264871031</v>
      </c>
      <c r="K56" s="1">
        <v>5.8323275643671568E-2</v>
      </c>
      <c r="L56" s="1">
        <v>5.8640817901864477E-2</v>
      </c>
      <c r="M56" s="1">
        <v>72.264998456528389</v>
      </c>
      <c r="O56" s="1">
        <f t="shared" si="0"/>
        <v>3.1</v>
      </c>
      <c r="P56" s="1">
        <f t="shared" si="1"/>
        <v>2.4463796258271255</v>
      </c>
      <c r="Q56" s="1">
        <f t="shared" si="2"/>
        <v>5.8323275643671568E-2</v>
      </c>
      <c r="R56" s="1">
        <f t="shared" si="3"/>
        <v>3.401604481807693E-3</v>
      </c>
      <c r="S56" s="1">
        <f t="shared" si="4"/>
        <v>0.18080215449538187</v>
      </c>
    </row>
    <row r="57" spans="1:19" x14ac:dyDescent="0.3">
      <c r="A57" s="1">
        <v>3.2</v>
      </c>
      <c r="B57" s="1">
        <v>10</v>
      </c>
      <c r="C57" s="1">
        <v>7.6053810424701984</v>
      </c>
      <c r="D57" s="1">
        <v>5.7348324492875964</v>
      </c>
      <c r="E57" s="1">
        <v>4.3097455832414777</v>
      </c>
      <c r="F57" s="1">
        <v>3.2471780738820817</v>
      </c>
      <c r="G57" s="1">
        <v>2.4578199948976502</v>
      </c>
      <c r="H57" s="1">
        <v>1.966544523534544</v>
      </c>
      <c r="I57" s="1">
        <v>4.7182824203021312</v>
      </c>
      <c r="J57" s="1">
        <v>2.448685298443491</v>
      </c>
      <c r="K57" s="1">
        <v>5.2188180765799785E-2</v>
      </c>
      <c r="L57" s="1">
        <v>5.301973528046533E-2</v>
      </c>
      <c r="M57" s="1">
        <v>72.818670528965527</v>
      </c>
      <c r="O57" s="1">
        <f t="shared" si="0"/>
        <v>3.2</v>
      </c>
      <c r="P57" s="1">
        <f t="shared" si="1"/>
        <v>2.4578199948976502</v>
      </c>
      <c r="Q57" s="1">
        <f t="shared" si="2"/>
        <v>5.2188180765799785E-2</v>
      </c>
      <c r="R57" s="1">
        <f t="shared" si="3"/>
        <v>2.7236062116437949E-3</v>
      </c>
      <c r="S57" s="1">
        <f t="shared" si="4"/>
        <v>0.16700217845055931</v>
      </c>
    </row>
    <row r="58" spans="1:19" x14ac:dyDescent="0.3">
      <c r="A58" s="1">
        <v>3.3</v>
      </c>
      <c r="B58" s="1">
        <v>10</v>
      </c>
      <c r="C58" s="1">
        <v>7.6243816904967083</v>
      </c>
      <c r="D58" s="1">
        <v>5.7695131182195922</v>
      </c>
      <c r="E58" s="1">
        <v>4.3437962258393119</v>
      </c>
      <c r="F58" s="1">
        <v>3.2707742431430478</v>
      </c>
      <c r="G58" s="1">
        <v>2.4712734188248997</v>
      </c>
      <c r="H58" s="1">
        <v>1.9570936771434044</v>
      </c>
      <c r="I58" s="1">
        <v>4.682271567593741</v>
      </c>
      <c r="J58" s="1">
        <v>2.4592816532065558</v>
      </c>
      <c r="K58" s="1">
        <v>4.1898675142675763E-2</v>
      </c>
      <c r="L58" s="1">
        <v>4.3057951004984663E-2</v>
      </c>
      <c r="M58" s="1">
        <v>73.286582107610812</v>
      </c>
      <c r="O58" s="1">
        <f t="shared" si="0"/>
        <v>3.3</v>
      </c>
      <c r="P58" s="1">
        <f t="shared" si="1"/>
        <v>2.4712734188248997</v>
      </c>
      <c r="Q58" s="1">
        <f t="shared" si="2"/>
        <v>4.1898675142675763E-2</v>
      </c>
      <c r="R58" s="1">
        <f t="shared" si="3"/>
        <v>1.7554989787114759E-3</v>
      </c>
      <c r="S58" s="1">
        <f t="shared" si="4"/>
        <v>0.13826562797083</v>
      </c>
    </row>
    <row r="59" spans="1:19" x14ac:dyDescent="0.3">
      <c r="A59" s="1">
        <v>3.4</v>
      </c>
      <c r="B59" s="1">
        <v>10</v>
      </c>
      <c r="C59" s="1">
        <v>7.6316242395972846</v>
      </c>
      <c r="D59" s="1">
        <v>5.7915920424797651</v>
      </c>
      <c r="E59" s="1">
        <v>4.3705616073132099</v>
      </c>
      <c r="F59" s="1">
        <v>3.2920903482980575</v>
      </c>
      <c r="G59" s="1">
        <v>2.4844332358477703</v>
      </c>
      <c r="H59" s="1">
        <v>1.9362584787261337</v>
      </c>
      <c r="I59" s="1">
        <v>4.6234972218684112</v>
      </c>
      <c r="J59" s="1">
        <v>2.4717588025382158</v>
      </c>
      <c r="K59" s="1">
        <v>2.9511404630327753E-2</v>
      </c>
      <c r="L59" s="1">
        <v>3.0782313206701328E-2</v>
      </c>
      <c r="M59" s="1">
        <v>73.638268254952038</v>
      </c>
      <c r="O59" s="1">
        <f t="shared" si="0"/>
        <v>3.4</v>
      </c>
      <c r="P59" s="1">
        <f t="shared" si="1"/>
        <v>2.4844332358477703</v>
      </c>
      <c r="Q59" s="1">
        <f t="shared" si="2"/>
        <v>2.9511404630327753E-2</v>
      </c>
      <c r="R59" s="1">
        <f t="shared" si="3"/>
        <v>8.7092300325493041E-4</v>
      </c>
      <c r="S59" s="1">
        <f t="shared" si="4"/>
        <v>0.10033877574311435</v>
      </c>
    </row>
    <row r="60" spans="1:19" x14ac:dyDescent="0.3">
      <c r="A60" s="1">
        <v>3.5</v>
      </c>
      <c r="B60" s="1">
        <v>10</v>
      </c>
      <c r="C60" s="1">
        <v>7.628372202749703</v>
      </c>
      <c r="D60" s="1">
        <v>5.8002830228898361</v>
      </c>
      <c r="E60" s="1">
        <v>4.3873373140371319</v>
      </c>
      <c r="F60" s="1">
        <v>3.3082190390419548</v>
      </c>
      <c r="G60" s="1">
        <v>2.4953524228156239</v>
      </c>
      <c r="H60" s="1">
        <v>1.909340762626506</v>
      </c>
      <c r="I60" s="1">
        <v>4.5554969323124004</v>
      </c>
      <c r="J60" s="1">
        <v>2.4839897297742204</v>
      </c>
      <c r="K60" s="1">
        <v>1.7167315302747177E-2</v>
      </c>
      <c r="L60" s="1">
        <v>1.8343596840459941E-2</v>
      </c>
      <c r="M60" s="1">
        <v>73.864624886312342</v>
      </c>
      <c r="O60" s="1">
        <f t="shared" si="0"/>
        <v>3.5</v>
      </c>
      <c r="P60" s="1">
        <f t="shared" si="1"/>
        <v>2.4953524228156239</v>
      </c>
      <c r="Q60" s="1">
        <f t="shared" si="2"/>
        <v>1.7167315302747177E-2</v>
      </c>
      <c r="R60" s="1">
        <f t="shared" si="3"/>
        <v>2.9471671470393741E-4</v>
      </c>
      <c r="S60" s="1">
        <f t="shared" si="4"/>
        <v>6.0085603559615119E-2</v>
      </c>
    </row>
    <row r="61" spans="1:19" x14ac:dyDescent="0.3">
      <c r="A61" s="1">
        <v>3.6</v>
      </c>
      <c r="B61" s="1">
        <v>10</v>
      </c>
      <c r="C61" s="1">
        <v>7.6171664012303983</v>
      </c>
      <c r="D61" s="1">
        <v>5.7970021022970357</v>
      </c>
      <c r="E61" s="1">
        <v>4.3935833830288678</v>
      </c>
      <c r="F61" s="1">
        <v>3.3176892403469065</v>
      </c>
      <c r="G61" s="1">
        <v>2.5027953201873712</v>
      </c>
      <c r="H61" s="1">
        <v>1.8818833828876329</v>
      </c>
      <c r="I61" s="1">
        <v>4.49132002594372</v>
      </c>
      <c r="J61" s="1">
        <v>2.4941986366905731</v>
      </c>
      <c r="K61" s="1">
        <v>6.6931887891179542E-3</v>
      </c>
      <c r="L61" s="1">
        <v>7.6163796019721453E-3</v>
      </c>
      <c r="M61" s="1">
        <v>73.976540924134127</v>
      </c>
      <c r="O61" s="1">
        <f t="shared" si="0"/>
        <v>3.6</v>
      </c>
      <c r="P61" s="1">
        <f t="shared" si="1"/>
        <v>2.5027953201873712</v>
      </c>
      <c r="Q61" s="1">
        <f t="shared" si="2"/>
        <v>6.6931887891179542E-3</v>
      </c>
      <c r="R61" s="1">
        <f t="shared" si="3"/>
        <v>4.4798776166774265E-5</v>
      </c>
      <c r="S61" s="1">
        <f t="shared" si="4"/>
        <v>2.4095479640824636E-2</v>
      </c>
    </row>
    <row r="62" spans="1:19" x14ac:dyDescent="0.3">
      <c r="A62" s="1">
        <v>3.7</v>
      </c>
      <c r="B62" s="1">
        <v>10</v>
      </c>
      <c r="C62" s="1">
        <v>7.6012955417053272</v>
      </c>
      <c r="D62" s="1">
        <v>5.7847393504488602</v>
      </c>
      <c r="E62" s="1">
        <v>4.3905809914177185</v>
      </c>
      <c r="F62" s="1">
        <v>3.3204643517534418</v>
      </c>
      <c r="G62" s="1">
        <v>2.5063736844834108</v>
      </c>
      <c r="H62" s="1">
        <v>1.8585961901490176</v>
      </c>
      <c r="I62" s="1">
        <v>4.4410662384340238</v>
      </c>
      <c r="J62" s="1">
        <v>2.501256444300088</v>
      </c>
      <c r="K62" s="1">
        <v>-7.0890997345474105E-4</v>
      </c>
      <c r="L62" s="1">
        <v>-1.2559448214943811E-4</v>
      </c>
      <c r="M62" s="1">
        <v>73.999927317457079</v>
      </c>
      <c r="O62" s="1">
        <f t="shared" si="0"/>
        <v>3.7</v>
      </c>
      <c r="P62" s="1">
        <f t="shared" si="1"/>
        <v>2.5063736844834108</v>
      </c>
      <c r="Q62" s="1">
        <f t="shared" si="2"/>
        <v>7.0890997345474105E-4</v>
      </c>
      <c r="R62" s="1">
        <f t="shared" si="3"/>
        <v>5.0255335046360171E-7</v>
      </c>
      <c r="S62" s="1">
        <f t="shared" si="4"/>
        <v>2.6229669017825419E-3</v>
      </c>
    </row>
    <row r="63" spans="1:19" x14ac:dyDescent="0.3">
      <c r="A63" s="1">
        <v>3.8</v>
      </c>
      <c r="B63" s="1">
        <v>10</v>
      </c>
      <c r="C63" s="1">
        <v>7.5842022773656943</v>
      </c>
      <c r="D63" s="1">
        <v>5.7672999670109588</v>
      </c>
      <c r="E63" s="1">
        <v>4.3808304053387825</v>
      </c>
      <c r="F63" s="1">
        <v>3.3176372871168796</v>
      </c>
      <c r="G63" s="1">
        <v>2.50645415510773</v>
      </c>
      <c r="H63" s="1">
        <v>1.842577576285344</v>
      </c>
      <c r="I63" s="1">
        <v>4.410417226727092</v>
      </c>
      <c r="J63" s="1">
        <v>2.5047903906994664</v>
      </c>
      <c r="K63" s="1">
        <v>-4.5914138638760704E-3</v>
      </c>
      <c r="L63" s="1">
        <v>-4.3592623177399759E-3</v>
      </c>
      <c r="M63" s="1">
        <v>73.968588686926935</v>
      </c>
      <c r="O63" s="1">
        <f t="shared" si="0"/>
        <v>3.8</v>
      </c>
      <c r="P63" s="1">
        <f t="shared" si="1"/>
        <v>2.50645415510773</v>
      </c>
      <c r="Q63" s="1">
        <f t="shared" si="2"/>
        <v>4.5914138638760704E-3</v>
      </c>
      <c r="R63" s="1">
        <f t="shared" si="3"/>
        <v>2.1081081269393386E-5</v>
      </c>
      <c r="S63" s="1">
        <f t="shared" si="4"/>
        <v>1.7447372682729067E-2</v>
      </c>
    </row>
    <row r="64" spans="1:19" x14ac:dyDescent="0.3">
      <c r="A64" s="1">
        <v>3.9</v>
      </c>
      <c r="B64" s="1">
        <v>10</v>
      </c>
      <c r="C64" s="1">
        <v>7.5689121661007137</v>
      </c>
      <c r="D64" s="1">
        <v>5.7485518365607797</v>
      </c>
      <c r="E64" s="1">
        <v>4.3673718966873452</v>
      </c>
      <c r="F64" s="1">
        <v>3.3109729068996878</v>
      </c>
      <c r="G64" s="1">
        <v>2.5039141401651905</v>
      </c>
      <c r="H64" s="1">
        <v>1.8350264820118176</v>
      </c>
      <c r="I64" s="1">
        <v>4.4004422646212689</v>
      </c>
      <c r="J64" s="1">
        <v>2.5051032776684208</v>
      </c>
      <c r="K64" s="1">
        <v>-5.1975075596470965E-3</v>
      </c>
      <c r="L64" s="1">
        <v>-5.2661234415034563E-3</v>
      </c>
      <c r="M64" s="1">
        <v>73.916885259017874</v>
      </c>
      <c r="O64" s="1">
        <f t="shared" si="0"/>
        <v>3.9</v>
      </c>
      <c r="P64" s="1">
        <f t="shared" si="1"/>
        <v>2.5039141401651905</v>
      </c>
      <c r="Q64" s="1">
        <f t="shared" si="2"/>
        <v>5.1975075596470965E-3</v>
      </c>
      <c r="R64" s="1">
        <f t="shared" si="3"/>
        <v>2.7014084832588717E-5</v>
      </c>
      <c r="S64" s="1">
        <f t="shared" si="4"/>
        <v>2.0270279482623676E-2</v>
      </c>
    </row>
    <row r="65" spans="1:19" x14ac:dyDescent="0.3">
      <c r="A65" s="1">
        <v>4</v>
      </c>
      <c r="B65" s="1">
        <v>10</v>
      </c>
      <c r="C65" s="1">
        <v>7.5575949926639261</v>
      </c>
      <c r="D65" s="1">
        <v>5.7318000855167526</v>
      </c>
      <c r="E65" s="1">
        <v>4.3531782446703291</v>
      </c>
      <c r="F65" s="1">
        <v>3.3024470516320892</v>
      </c>
      <c r="G65" s="1">
        <v>2.4998543684400998</v>
      </c>
      <c r="H65" s="1">
        <v>1.8354307058423225</v>
      </c>
      <c r="I65" s="1">
        <v>4.4084513287128981</v>
      </c>
      <c r="J65" s="1">
        <v>2.5029654461903439</v>
      </c>
      <c r="K65" s="1">
        <v>-3.2619468996064604E-3</v>
      </c>
      <c r="L65" s="1">
        <v>-3.5428037447546856E-3</v>
      </c>
      <c r="M65" s="1">
        <v>73.873844122742739</v>
      </c>
      <c r="O65" s="1">
        <f t="shared" si="0"/>
        <v>4</v>
      </c>
      <c r="P65" s="1">
        <f t="shared" si="1"/>
        <v>2.4998543684400998</v>
      </c>
      <c r="Q65" s="1">
        <f t="shared" si="2"/>
        <v>3.2619468996064604E-3</v>
      </c>
      <c r="R65" s="1">
        <f t="shared" si="3"/>
        <v>1.06402975758522E-5</v>
      </c>
      <c r="S65" s="1">
        <f t="shared" si="4"/>
        <v>1.3047787598425842E-2</v>
      </c>
    </row>
    <row r="66" spans="1:19" x14ac:dyDescent="0.3">
      <c r="A66" s="1">
        <v>4.0999999999999996</v>
      </c>
      <c r="B66" s="1">
        <v>10</v>
      </c>
      <c r="C66" s="1">
        <v>7.5513430599778957</v>
      </c>
      <c r="D66" s="1">
        <v>5.7193701703967035</v>
      </c>
      <c r="E66" s="1">
        <v>4.3407055371106464</v>
      </c>
      <c r="F66" s="1">
        <v>3.2938788996126931</v>
      </c>
      <c r="G66" s="1">
        <v>2.4953530418010419</v>
      </c>
      <c r="H66" s="1">
        <v>1.8420638597827672</v>
      </c>
      <c r="I66" s="1">
        <v>4.4293918460646342</v>
      </c>
      <c r="J66" s="1">
        <v>2.4993660812951846</v>
      </c>
      <c r="K66" s="1">
        <v>2.3720945068816943E-4</v>
      </c>
      <c r="L66" s="1">
        <v>-1.5395688483366143E-4</v>
      </c>
      <c r="M66" s="1">
        <v>73.859602881789954</v>
      </c>
      <c r="O66" s="1">
        <f t="shared" si="0"/>
        <v>4.0999999999999996</v>
      </c>
      <c r="P66" s="1">
        <f t="shared" si="1"/>
        <v>2.4953530418010419</v>
      </c>
      <c r="Q66" s="1">
        <f t="shared" si="2"/>
        <v>2.3720945068816943E-4</v>
      </c>
      <c r="R66" s="1">
        <f t="shared" si="3"/>
        <v>5.6268323495783086E-8</v>
      </c>
      <c r="S66" s="1">
        <f t="shared" si="4"/>
        <v>9.7255874782149461E-4</v>
      </c>
    </row>
    <row r="67" spans="1:19" x14ac:dyDescent="0.3">
      <c r="A67" s="1">
        <v>4.2</v>
      </c>
      <c r="B67" s="1">
        <v>10</v>
      </c>
      <c r="C67" s="1">
        <v>7.5501890971377623</v>
      </c>
      <c r="D67" s="1">
        <v>5.7124308615463448</v>
      </c>
      <c r="E67" s="1">
        <v>4.3316299315958187</v>
      </c>
      <c r="F67" s="1">
        <v>3.2866917848148467</v>
      </c>
      <c r="G67" s="1">
        <v>2.4913005023204735</v>
      </c>
      <c r="H67" s="1">
        <v>1.8525814664203375</v>
      </c>
      <c r="I67" s="1">
        <v>4.4572928347968004</v>
      </c>
      <c r="J67" s="1">
        <v>2.4952935768626148</v>
      </c>
      <c r="K67" s="1">
        <v>4.3033185316030398E-3</v>
      </c>
      <c r="L67" s="1">
        <v>3.8971536642971039E-3</v>
      </c>
      <c r="M67" s="1">
        <v>73.884253507507381</v>
      </c>
      <c r="O67" s="1">
        <f t="shared" si="0"/>
        <v>4.2</v>
      </c>
      <c r="P67" s="1">
        <f t="shared" si="1"/>
        <v>2.4913005023204735</v>
      </c>
      <c r="Q67" s="1">
        <f t="shared" si="2"/>
        <v>4.3033185316030398E-3</v>
      </c>
      <c r="R67" s="1">
        <f t="shared" si="3"/>
        <v>1.8518550384438144E-5</v>
      </c>
      <c r="S67" s="1">
        <f t="shared" si="4"/>
        <v>1.8073937832732766E-2</v>
      </c>
    </row>
    <row r="68" spans="1:19" x14ac:dyDescent="0.3">
      <c r="A68" s="1">
        <v>4.3</v>
      </c>
      <c r="B68" s="1">
        <v>10</v>
      </c>
      <c r="C68" s="1">
        <v>7.553318893581813</v>
      </c>
      <c r="D68" s="1">
        <v>5.7110403474307612</v>
      </c>
      <c r="E68" s="1">
        <v>4.3267588684236182</v>
      </c>
      <c r="F68" s="1">
        <v>3.2817953451817186</v>
      </c>
      <c r="G68" s="1">
        <v>2.4883145550385359</v>
      </c>
      <c r="H68" s="1">
        <v>1.864555064990125</v>
      </c>
      <c r="I68" s="1">
        <v>4.4864399493694593</v>
      </c>
      <c r="J68" s="1">
        <v>2.4915801352254356</v>
      </c>
      <c r="K68" s="1">
        <v>8.083591968206516E-3</v>
      </c>
      <c r="L68" s="1">
        <v>7.7380730850036272E-3</v>
      </c>
      <c r="M68" s="1">
        <v>73.948608130251856</v>
      </c>
      <c r="O68" s="1">
        <f t="shared" si="0"/>
        <v>4.3</v>
      </c>
      <c r="P68" s="1">
        <f t="shared" si="1"/>
        <v>2.4883145550385359</v>
      </c>
      <c r="Q68" s="1">
        <f t="shared" si="2"/>
        <v>8.083591968206516E-3</v>
      </c>
      <c r="R68" s="1">
        <f t="shared" si="3"/>
        <v>6.5344459108452891E-5</v>
      </c>
      <c r="S68" s="1">
        <f t="shared" si="4"/>
        <v>3.4759445463288019E-2</v>
      </c>
    </row>
    <row r="69" spans="1:19" x14ac:dyDescent="0.3">
      <c r="A69" s="1">
        <v>4.4000000000000004</v>
      </c>
      <c r="B69" s="1">
        <v>10</v>
      </c>
      <c r="C69" s="1">
        <v>7.5593919056027374</v>
      </c>
      <c r="D69" s="1">
        <v>5.714362675374935</v>
      </c>
      <c r="E69" s="1">
        <v>4.3260861725395916</v>
      </c>
      <c r="F69" s="1">
        <v>3.2795650973555981</v>
      </c>
      <c r="G69" s="1">
        <v>2.4867178823483971</v>
      </c>
      <c r="H69" s="1">
        <v>1.8758647544632772</v>
      </c>
      <c r="I69" s="1">
        <v>4.5121680056212083</v>
      </c>
      <c r="J69" s="1">
        <v>2.4888152843747369</v>
      </c>
      <c r="K69" s="1">
        <v>1.0962096467771689E-2</v>
      </c>
      <c r="L69" s="1">
        <v>1.0726792169502009E-2</v>
      </c>
      <c r="M69" s="1">
        <v>74.04620349855773</v>
      </c>
      <c r="O69" s="1">
        <f t="shared" si="0"/>
        <v>4.4000000000000004</v>
      </c>
      <c r="P69" s="1">
        <f t="shared" si="1"/>
        <v>2.4867178823483971</v>
      </c>
      <c r="Q69" s="1">
        <f t="shared" si="2"/>
        <v>1.0962096467771689E-2</v>
      </c>
      <c r="R69" s="1">
        <f t="shared" si="3"/>
        <v>1.2016755896873254E-4</v>
      </c>
      <c r="S69" s="1">
        <f t="shared" si="4"/>
        <v>4.8233224458195431E-2</v>
      </c>
    </row>
    <row r="70" spans="1:19" x14ac:dyDescent="0.3">
      <c r="A70" s="1">
        <v>4.5</v>
      </c>
      <c r="B70" s="1">
        <v>10</v>
      </c>
      <c r="C70" s="1">
        <v>7.5668787283725836</v>
      </c>
      <c r="D70" s="1">
        <v>5.7209830962160551</v>
      </c>
      <c r="E70" s="1">
        <v>4.3289531598449971</v>
      </c>
      <c r="F70" s="1">
        <v>3.2798952777349357</v>
      </c>
      <c r="G70" s="1">
        <v>2.4865575007049117</v>
      </c>
      <c r="H70" s="1">
        <v>1.8849375529499068</v>
      </c>
      <c r="I70" s="1">
        <v>4.5312912841186561</v>
      </c>
      <c r="J70" s="1">
        <v>2.4873166360545471</v>
      </c>
      <c r="K70" s="1">
        <v>1.2594022062412336E-2</v>
      </c>
      <c r="L70" s="1">
        <v>1.2491199595217495E-2</v>
      </c>
      <c r="M70" s="1">
        <v>74.16590010670042</v>
      </c>
      <c r="O70" s="1">
        <f t="shared" si="0"/>
        <v>4.5</v>
      </c>
      <c r="P70" s="1">
        <f t="shared" si="1"/>
        <v>2.4865575007049117</v>
      </c>
      <c r="Q70" s="1">
        <f t="shared" si="2"/>
        <v>1.2594022062412336E-2</v>
      </c>
      <c r="R70" s="1">
        <f t="shared" si="3"/>
        <v>1.5860939170852866E-4</v>
      </c>
      <c r="S70" s="1">
        <f t="shared" si="4"/>
        <v>5.667309928085551E-2</v>
      </c>
    </row>
    <row r="71" spans="1:19" x14ac:dyDescent="0.3">
      <c r="A71" s="1">
        <v>4.6000000000000005</v>
      </c>
      <c r="B71" s="1">
        <v>10</v>
      </c>
      <c r="C71" s="1">
        <v>7.574347902984</v>
      </c>
      <c r="D71" s="1">
        <v>5.7292497497991119</v>
      </c>
      <c r="E71" s="1">
        <v>4.3342747727578415</v>
      </c>
      <c r="F71" s="1">
        <v>3.2823048138472215</v>
      </c>
      <c r="G71" s="1">
        <v>2.4876523078277533</v>
      </c>
      <c r="H71" s="1">
        <v>1.8908526131650412</v>
      </c>
      <c r="I71" s="1">
        <v>4.5422404507598451</v>
      </c>
      <c r="J71" s="1">
        <v>2.4871427434433842</v>
      </c>
      <c r="K71" s="1">
        <v>1.2896416405467905E-2</v>
      </c>
      <c r="L71" s="1">
        <v>1.292353527676493E-2</v>
      </c>
      <c r="M71" s="1">
        <v>74.294572560732746</v>
      </c>
      <c r="O71" s="1">
        <f t="shared" si="0"/>
        <v>4.6000000000000005</v>
      </c>
      <c r="P71" s="1">
        <f t="shared" si="1"/>
        <v>2.4876523078277533</v>
      </c>
      <c r="Q71" s="1">
        <f t="shared" si="2"/>
        <v>1.2896416405467905E-2</v>
      </c>
      <c r="R71" s="1">
        <f t="shared" si="3"/>
        <v>1.6631755610322171E-4</v>
      </c>
      <c r="S71" s="1">
        <f t="shared" si="4"/>
        <v>5.9323515465152368E-2</v>
      </c>
    </row>
    <row r="72" spans="1:19" x14ac:dyDescent="0.3">
      <c r="A72" s="1">
        <v>4.7</v>
      </c>
      <c r="B72" s="1">
        <v>10</v>
      </c>
      <c r="C72" s="1">
        <v>7.5806672765495788</v>
      </c>
      <c r="D72" s="1">
        <v>5.737581413710096</v>
      </c>
      <c r="E72" s="1">
        <v>4.3407885148376835</v>
      </c>
      <c r="F72" s="1">
        <v>3.2860773052554566</v>
      </c>
      <c r="G72" s="1">
        <v>2.4896599949786702</v>
      </c>
      <c r="H72" s="1">
        <v>1.893340794130711</v>
      </c>
      <c r="I72" s="1">
        <v>4.544970866176234</v>
      </c>
      <c r="J72" s="1">
        <v>2.4881357195255873</v>
      </c>
      <c r="K72" s="1">
        <v>1.2008087664263645E-2</v>
      </c>
      <c r="L72" s="1">
        <v>1.2142908316218559E-2</v>
      </c>
      <c r="M72" s="1">
        <v>74.419528775912795</v>
      </c>
      <c r="O72" s="1">
        <f t="shared" si="0"/>
        <v>4.7</v>
      </c>
      <c r="P72" s="1">
        <f t="shared" si="1"/>
        <v>2.4896599949786702</v>
      </c>
      <c r="Q72" s="1">
        <f t="shared" si="2"/>
        <v>1.2008087664263645E-2</v>
      </c>
      <c r="R72" s="1">
        <f t="shared" si="3"/>
        <v>1.4419416935264071E-4</v>
      </c>
      <c r="S72" s="1">
        <f t="shared" si="4"/>
        <v>5.643801202203913E-2</v>
      </c>
    </row>
    <row r="73" spans="1:19" x14ac:dyDescent="0.3">
      <c r="A73" s="1">
        <v>4.8</v>
      </c>
      <c r="B73" s="1">
        <v>10</v>
      </c>
      <c r="C73" s="1">
        <v>7.5851123949477248</v>
      </c>
      <c r="D73" s="1">
        <v>5.7447004966128459</v>
      </c>
      <c r="E73" s="1">
        <v>4.3472859594022166</v>
      </c>
      <c r="F73" s="1">
        <v>3.2904134755277497</v>
      </c>
      <c r="G73" s="1">
        <v>2.492155452196362</v>
      </c>
      <c r="H73" s="1">
        <v>1.8927014703239733</v>
      </c>
      <c r="I73" s="1">
        <v>4.540692169792389</v>
      </c>
      <c r="J73" s="1">
        <v>2.4899841736207393</v>
      </c>
      <c r="K73" s="1">
        <v>1.0228304538496769E-2</v>
      </c>
      <c r="L73" s="1">
        <v>1.043572223645306E-2</v>
      </c>
      <c r="M73" s="1">
        <v>74.530404313763029</v>
      </c>
      <c r="O73" s="1">
        <f t="shared" si="0"/>
        <v>4.8</v>
      </c>
      <c r="P73" s="1">
        <f t="shared" si="1"/>
        <v>2.492155452196362</v>
      </c>
      <c r="Q73" s="1">
        <f t="shared" si="2"/>
        <v>1.0228304538496769E-2</v>
      </c>
      <c r="R73" s="1">
        <f t="shared" si="3"/>
        <v>1.0461821373223359E-4</v>
      </c>
      <c r="S73" s="1">
        <f t="shared" si="4"/>
        <v>4.9095861784784485E-2</v>
      </c>
    </row>
    <row r="74" spans="1:19" x14ac:dyDescent="0.3">
      <c r="A74" s="1">
        <v>4.9000000000000004</v>
      </c>
      <c r="B74" s="1">
        <v>10</v>
      </c>
      <c r="C74" s="1">
        <v>7.5873909350652102</v>
      </c>
      <c r="D74" s="1">
        <v>5.7497713174980465</v>
      </c>
      <c r="E74" s="1">
        <v>4.3527937730139019</v>
      </c>
      <c r="F74" s="1">
        <v>3.29457246281159</v>
      </c>
      <c r="G74" s="1">
        <v>2.4947105244830392</v>
      </c>
      <c r="H74" s="1">
        <v>1.8896568578476791</v>
      </c>
      <c r="I74" s="1">
        <v>4.5314680284075619</v>
      </c>
      <c r="J74" s="1">
        <v>2.4922973350302868</v>
      </c>
      <c r="K74" s="1">
        <v>7.9433422947166044E-3</v>
      </c>
      <c r="L74" s="1">
        <v>8.1829953373016018E-3</v>
      </c>
      <c r="M74" s="1">
        <v>74.620368975863087</v>
      </c>
      <c r="O74" s="1">
        <f t="shared" si="0"/>
        <v>4.9000000000000004</v>
      </c>
      <c r="P74" s="1">
        <f t="shared" si="1"/>
        <v>2.4947105244830392</v>
      </c>
      <c r="Q74" s="1">
        <f t="shared" si="2"/>
        <v>7.9433422947166044E-3</v>
      </c>
      <c r="R74" s="1">
        <f t="shared" si="3"/>
        <v>6.3096686811033644E-5</v>
      </c>
      <c r="S74" s="1">
        <f t="shared" si="4"/>
        <v>3.8922377244111364E-2</v>
      </c>
    </row>
    <row r="75" spans="1:19" x14ac:dyDescent="0.3">
      <c r="A75" s="1">
        <v>5</v>
      </c>
      <c r="B75" s="1">
        <v>10</v>
      </c>
      <c r="C75" s="1">
        <v>7.5875998518229109</v>
      </c>
      <c r="D75" s="1">
        <v>5.7524422235296671</v>
      </c>
      <c r="E75" s="1">
        <v>4.3566835227485265</v>
      </c>
      <c r="F75" s="1">
        <v>3.2979804129764254</v>
      </c>
      <c r="G75" s="1">
        <v>2.4969630625952073</v>
      </c>
      <c r="H75" s="1">
        <v>1.8851676953929639</v>
      </c>
      <c r="I75" s="1">
        <v>4.5197487230261508</v>
      </c>
      <c r="J75" s="1">
        <v>2.4946797870476409</v>
      </c>
      <c r="K75" s="1">
        <v>5.5512960190999827E-3</v>
      </c>
      <c r="L75" s="1">
        <v>5.7848369254527299E-3</v>
      </c>
      <c r="M75" s="1">
        <v>74.68658008533356</v>
      </c>
      <c r="O75" s="1">
        <f t="shared" ref="O75:O125" si="5">A75</f>
        <v>5</v>
      </c>
      <c r="P75" s="1">
        <f t="shared" ref="P75:P125" si="6">G75</f>
        <v>2.4969630625952073</v>
      </c>
      <c r="Q75" s="1">
        <f t="shared" si="2"/>
        <v>5.5512960190999827E-3</v>
      </c>
      <c r="R75" s="1">
        <f t="shared" si="3"/>
        <v>3.0816887491675315E-5</v>
      </c>
      <c r="S75" s="1">
        <f t="shared" si="4"/>
        <v>2.7756480095499914E-2</v>
      </c>
    </row>
    <row r="76" spans="1:19" x14ac:dyDescent="0.3">
      <c r="A76" s="1">
        <v>5.1000000000000005</v>
      </c>
      <c r="B76" s="1">
        <v>10</v>
      </c>
      <c r="C76" s="1">
        <v>7.586134859325016</v>
      </c>
      <c r="D76" s="1">
        <v>5.7528044962339679</v>
      </c>
      <c r="E76" s="1">
        <v>4.3587047028179153</v>
      </c>
      <c r="F76" s="1">
        <v>3.3002922845753364</v>
      </c>
      <c r="G76" s="1">
        <v>2.4986644560079534</v>
      </c>
      <c r="H76" s="1">
        <v>1.8802401628418683</v>
      </c>
      <c r="I76" s="1">
        <v>4.5079133748399949</v>
      </c>
      <c r="J76" s="1">
        <v>2.4967954895229001</v>
      </c>
      <c r="K76" s="1">
        <v>3.3965062208825003E-3</v>
      </c>
      <c r="L76" s="1">
        <v>3.593421488160331E-3</v>
      </c>
      <c r="M76" s="1">
        <v>74.729927589477384</v>
      </c>
      <c r="O76" s="1">
        <f t="shared" si="5"/>
        <v>5.1000000000000005</v>
      </c>
      <c r="P76" s="1">
        <f t="shared" si="6"/>
        <v>2.4986644560079534</v>
      </c>
      <c r="Q76" s="1">
        <f t="shared" si="2"/>
        <v>3.3965062208825003E-3</v>
      </c>
      <c r="R76" s="1">
        <f t="shared" si="3"/>
        <v>1.1536254508493523E-5</v>
      </c>
      <c r="S76" s="1">
        <f t="shared" si="4"/>
        <v>1.7322181726500754E-2</v>
      </c>
    </row>
    <row r="77" spans="1:19" x14ac:dyDescent="0.3">
      <c r="A77" s="1">
        <v>5.2</v>
      </c>
      <c r="B77" s="1">
        <v>10</v>
      </c>
      <c r="C77" s="1">
        <v>7.5835730117644893</v>
      </c>
      <c r="D77" s="1">
        <v>5.7512906480753418</v>
      </c>
      <c r="E77" s="1">
        <v>4.3589498328725105</v>
      </c>
      <c r="F77" s="1">
        <v>3.3014035765238181</v>
      </c>
      <c r="G77" s="1">
        <v>2.4996996633590931</v>
      </c>
      <c r="H77" s="1">
        <v>1.8757560808878249</v>
      </c>
      <c r="I77" s="1">
        <v>4.4978976962910204</v>
      </c>
      <c r="J77" s="1">
        <v>2.4984116192841905</v>
      </c>
      <c r="K77" s="1">
        <v>1.7233876634108469E-3</v>
      </c>
      <c r="L77" s="1">
        <v>1.8645426171399748E-3</v>
      </c>
      <c r="M77" s="1">
        <v>74.754223489246783</v>
      </c>
      <c r="O77" s="1">
        <f t="shared" si="5"/>
        <v>5.2</v>
      </c>
      <c r="P77" s="1">
        <f t="shared" si="6"/>
        <v>2.4996996633590931</v>
      </c>
      <c r="Q77" s="1">
        <f t="shared" si="2"/>
        <v>1.7233876634108469E-3</v>
      </c>
      <c r="R77" s="1">
        <f t="shared" si="3"/>
        <v>2.9700650383966987E-6</v>
      </c>
      <c r="S77" s="1">
        <f t="shared" si="4"/>
        <v>8.9616158497364037E-3</v>
      </c>
    </row>
    <row r="78" spans="1:19" x14ac:dyDescent="0.3">
      <c r="A78" s="1">
        <v>5.3</v>
      </c>
      <c r="B78" s="1">
        <v>10</v>
      </c>
      <c r="C78" s="1">
        <v>7.5805492389665163</v>
      </c>
      <c r="D78" s="1">
        <v>5.7485394557382836</v>
      </c>
      <c r="E78" s="1">
        <v>4.3577708803991193</v>
      </c>
      <c r="F78" s="1">
        <v>3.3014192125270951</v>
      </c>
      <c r="G78" s="1">
        <v>2.5000803517460195</v>
      </c>
      <c r="H78" s="1">
        <v>1.8723527930298356</v>
      </c>
      <c r="I78" s="1">
        <v>4.4909617206156653</v>
      </c>
      <c r="J78" s="1">
        <v>2.4994173059650953</v>
      </c>
      <c r="K78" s="1">
        <v>6.5512508092790966E-4</v>
      </c>
      <c r="L78" s="1">
        <v>7.3373728804648763E-4</v>
      </c>
      <c r="M78" s="1">
        <v>74.765064115940632</v>
      </c>
      <c r="O78" s="1">
        <f t="shared" si="5"/>
        <v>5.3</v>
      </c>
      <c r="P78" s="1">
        <f t="shared" si="6"/>
        <v>2.5000803517460195</v>
      </c>
      <c r="Q78" s="1">
        <f t="shared" si="2"/>
        <v>6.5512508092790966E-4</v>
      </c>
      <c r="R78" s="1">
        <f t="shared" si="3"/>
        <v>4.2918887166080018E-7</v>
      </c>
      <c r="S78" s="1">
        <f t="shared" si="4"/>
        <v>3.4721629289179213E-3</v>
      </c>
    </row>
    <row r="79" spans="1:19" x14ac:dyDescent="0.3">
      <c r="A79" s="1">
        <v>5.4</v>
      </c>
      <c r="B79" s="1">
        <v>10</v>
      </c>
      <c r="C79" s="1">
        <v>7.5776460461405888</v>
      </c>
      <c r="D79" s="1">
        <v>5.745255074583584</v>
      </c>
      <c r="E79" s="1">
        <v>4.3556709201334893</v>
      </c>
      <c r="F79" s="1">
        <v>3.3005938906222485</v>
      </c>
      <c r="G79" s="1">
        <v>2.4999175070463573</v>
      </c>
      <c r="H79" s="1">
        <v>1.8703665308903703</v>
      </c>
      <c r="I79" s="1">
        <v>4.4876166060122813</v>
      </c>
      <c r="J79" s="1">
        <v>2.4998180642714742</v>
      </c>
      <c r="K79" s="1">
        <v>1.9700006648282201E-4</v>
      </c>
      <c r="L79" s="1">
        <v>2.1731731954721667E-4</v>
      </c>
      <c r="M79" s="1">
        <v>74.768617352407986</v>
      </c>
      <c r="O79" s="1">
        <f t="shared" si="5"/>
        <v>5.4</v>
      </c>
      <c r="P79" s="1">
        <f t="shared" si="6"/>
        <v>2.4999175070463573</v>
      </c>
      <c r="Q79" s="1">
        <f t="shared" si="2"/>
        <v>1.9700006648282201E-4</v>
      </c>
      <c r="R79" s="1">
        <f t="shared" si="3"/>
        <v>3.880902619423629E-8</v>
      </c>
      <c r="S79" s="1">
        <f t="shared" si="4"/>
        <v>1.0638003590072388E-3</v>
      </c>
    </row>
    <row r="80" spans="1:19" x14ac:dyDescent="0.3">
      <c r="A80" s="1">
        <v>5.5</v>
      </c>
      <c r="B80" s="1">
        <v>10</v>
      </c>
      <c r="C80" s="1">
        <v>7.5753114468479792</v>
      </c>
      <c r="D80" s="1">
        <v>5.7420834633730342</v>
      </c>
      <c r="E80" s="1">
        <v>4.353194036682801</v>
      </c>
      <c r="F80" s="1">
        <v>3.2992605063434399</v>
      </c>
      <c r="G80" s="1">
        <v>2.4993829342098683</v>
      </c>
      <c r="H80" s="1">
        <v>1.8698379960585509</v>
      </c>
      <c r="I80" s="1">
        <v>4.4876934388322427</v>
      </c>
      <c r="J80" s="1">
        <v>2.4997115871491795</v>
      </c>
      <c r="K80" s="1">
        <v>2.5908376829431035E-4</v>
      </c>
      <c r="L80" s="1">
        <v>2.3346448153960253E-4</v>
      </c>
      <c r="M80" s="1">
        <v>74.770555552335225</v>
      </c>
      <c r="O80" s="1">
        <f t="shared" si="5"/>
        <v>5.5</v>
      </c>
      <c r="P80" s="1">
        <f t="shared" si="6"/>
        <v>2.4993829342098683</v>
      </c>
      <c r="Q80" s="1">
        <f t="shared" si="2"/>
        <v>2.5908376829431035E-4</v>
      </c>
      <c r="R80" s="1">
        <f t="shared" si="3"/>
        <v>6.7124398993579891E-8</v>
      </c>
      <c r="S80" s="1">
        <f t="shared" si="4"/>
        <v>1.4249607256187069E-3</v>
      </c>
    </row>
    <row r="81" spans="1:19" x14ac:dyDescent="0.3">
      <c r="A81" s="1">
        <v>5.6000000000000005</v>
      </c>
      <c r="B81" s="1">
        <v>10</v>
      </c>
      <c r="C81" s="1">
        <v>7.5738137082565551</v>
      </c>
      <c r="D81" s="1">
        <v>5.7395222993756345</v>
      </c>
      <c r="E81" s="1">
        <v>4.3508315785590836</v>
      </c>
      <c r="F81" s="1">
        <v>3.2977614084155489</v>
      </c>
      <c r="G81" s="1">
        <v>2.4986690769022459</v>
      </c>
      <c r="H81" s="1">
        <v>1.8705665036707757</v>
      </c>
      <c r="I81" s="1">
        <v>4.4905116157662457</v>
      </c>
      <c r="J81" s="1">
        <v>2.4992531662912305</v>
      </c>
      <c r="K81" s="1">
        <v>6.9017120957237665E-4</v>
      </c>
      <c r="L81" s="1">
        <v>6.3543357207684892E-4</v>
      </c>
      <c r="M81" s="1">
        <v>74.775284410717873</v>
      </c>
      <c r="O81" s="1">
        <f t="shared" si="5"/>
        <v>5.6000000000000005</v>
      </c>
      <c r="P81" s="1">
        <f t="shared" si="6"/>
        <v>2.4986690769022459</v>
      </c>
      <c r="Q81" s="1">
        <f t="shared" si="2"/>
        <v>6.9017120957237665E-4</v>
      </c>
      <c r="R81" s="1">
        <f t="shared" si="3"/>
        <v>4.7633629852259747E-7</v>
      </c>
      <c r="S81" s="1">
        <f t="shared" si="4"/>
        <v>3.8649587736053095E-3</v>
      </c>
    </row>
    <row r="82" spans="1:19" x14ac:dyDescent="0.3">
      <c r="A82" s="1">
        <v>5.7</v>
      </c>
      <c r="B82" s="1">
        <v>10</v>
      </c>
      <c r="C82" s="1">
        <v>7.5732339001273647</v>
      </c>
      <c r="D82" s="1">
        <v>5.7378721535629538</v>
      </c>
      <c r="E82" s="1">
        <v>4.3489560654491113</v>
      </c>
      <c r="F82" s="1">
        <v>3.296392980251547</v>
      </c>
      <c r="G82" s="1">
        <v>2.4979544269683389</v>
      </c>
      <c r="H82" s="1">
        <v>1.8721924982760283</v>
      </c>
      <c r="I82" s="1">
        <v>4.4950948891010691</v>
      </c>
      <c r="J82" s="1">
        <v>2.4986190939421205</v>
      </c>
      <c r="K82" s="1">
        <v>1.3145135108452166E-3</v>
      </c>
      <c r="L82" s="1">
        <v>1.2483495665596145E-3</v>
      </c>
      <c r="M82" s="1">
        <v>74.785533086295374</v>
      </c>
      <c r="O82" s="1">
        <f t="shared" si="5"/>
        <v>5.7</v>
      </c>
      <c r="P82" s="1">
        <f t="shared" si="6"/>
        <v>2.4979544269683389</v>
      </c>
      <c r="Q82" s="1">
        <f t="shared" si="2"/>
        <v>1.3145135108452166E-3</v>
      </c>
      <c r="R82" s="1">
        <f t="shared" si="3"/>
        <v>1.7279457701946175E-6</v>
      </c>
      <c r="S82" s="1">
        <f t="shared" si="4"/>
        <v>7.4927270118177345E-3</v>
      </c>
    </row>
    <row r="83" spans="1:19" x14ac:dyDescent="0.3">
      <c r="A83" s="1">
        <v>5.8</v>
      </c>
      <c r="B83" s="1">
        <v>10</v>
      </c>
      <c r="C83" s="1">
        <v>7.5734903740420103</v>
      </c>
      <c r="D83" s="1">
        <v>5.7372285582316387</v>
      </c>
      <c r="E83" s="1">
        <v>4.3477871429805868</v>
      </c>
      <c r="F83" s="1">
        <v>3.2953691574233344</v>
      </c>
      <c r="G83" s="1">
        <v>2.497378785841244</v>
      </c>
      <c r="H83" s="1">
        <v>1.8742878714220392</v>
      </c>
      <c r="I83" s="1">
        <v>4.5003875993074072</v>
      </c>
      <c r="J83" s="1">
        <v>2.4979746569168109</v>
      </c>
      <c r="K83" s="1">
        <v>1.9645099788951903E-3</v>
      </c>
      <c r="L83" s="1">
        <v>1.9025425066492296E-3</v>
      </c>
      <c r="M83" s="1">
        <v>74.802294091940382</v>
      </c>
      <c r="O83" s="1">
        <f t="shared" si="5"/>
        <v>5.8</v>
      </c>
      <c r="P83" s="1">
        <f t="shared" si="6"/>
        <v>2.497378785841244</v>
      </c>
      <c r="Q83" s="1">
        <f t="shared" si="2"/>
        <v>1.9645099788951903E-3</v>
      </c>
      <c r="R83" s="1">
        <f t="shared" si="3"/>
        <v>3.8592994571787812E-6</v>
      </c>
      <c r="S83" s="1">
        <f t="shared" si="4"/>
        <v>1.1394157877592103E-2</v>
      </c>
    </row>
    <row r="84" spans="1:19" x14ac:dyDescent="0.3">
      <c r="A84" s="1">
        <v>5.9</v>
      </c>
      <c r="B84" s="1">
        <v>10</v>
      </c>
      <c r="C84" s="1">
        <v>7.5743847114958802</v>
      </c>
      <c r="D84" s="1">
        <v>5.7375080796828186</v>
      </c>
      <c r="E84" s="1">
        <v>4.3473881306025079</v>
      </c>
      <c r="F84" s="1">
        <v>3.2948051929570066</v>
      </c>
      <c r="G84" s="1">
        <v>2.4970298434717999</v>
      </c>
      <c r="H84" s="1">
        <v>1.8764374746567349</v>
      </c>
      <c r="I84" s="1">
        <v>4.5054362375886159</v>
      </c>
      <c r="J84" s="1">
        <v>2.4974507966686144</v>
      </c>
      <c r="K84" s="1">
        <v>2.5050243389364013E-3</v>
      </c>
      <c r="L84" s="1">
        <v>2.4588221528518694E-3</v>
      </c>
      <c r="M84" s="1">
        <v>74.825046532052937</v>
      </c>
      <c r="O84" s="1">
        <f t="shared" si="5"/>
        <v>5.9</v>
      </c>
      <c r="P84" s="1">
        <f t="shared" si="6"/>
        <v>2.4970298434717999</v>
      </c>
      <c r="Q84" s="1">
        <f t="shared" si="2"/>
        <v>2.5050243389364013E-3</v>
      </c>
      <c r="R84" s="1">
        <f t="shared" si="3"/>
        <v>6.2751469386637546E-6</v>
      </c>
      <c r="S84" s="1">
        <f t="shared" si="4"/>
        <v>1.4779643599724768E-2</v>
      </c>
    </row>
    <row r="85" spans="1:19" x14ac:dyDescent="0.3">
      <c r="A85" s="1">
        <v>6</v>
      </c>
      <c r="B85" s="1">
        <v>10</v>
      </c>
      <c r="C85" s="1">
        <v>7.575657049573568</v>
      </c>
      <c r="D85" s="1">
        <v>5.7384974184611588</v>
      </c>
      <c r="E85" s="1">
        <v>4.3476874564411601</v>
      </c>
      <c r="F85" s="1">
        <v>3.2947197583293182</v>
      </c>
      <c r="G85" s="1">
        <v>2.4969404639135235</v>
      </c>
      <c r="H85" s="1">
        <v>1.8783010720293143</v>
      </c>
      <c r="I85" s="1">
        <v>4.5095163542066032</v>
      </c>
      <c r="J85" s="1">
        <v>2.4971310416573784</v>
      </c>
      <c r="K85" s="1">
        <v>2.8474915669303158E-3</v>
      </c>
      <c r="L85" s="1">
        <v>2.8236262448566585E-3</v>
      </c>
      <c r="M85" s="1">
        <v>74.852166942604171</v>
      </c>
      <c r="O85" s="1">
        <f t="shared" si="5"/>
        <v>6</v>
      </c>
      <c r="P85" s="1">
        <f t="shared" si="6"/>
        <v>2.4969404639135235</v>
      </c>
      <c r="Q85" s="1">
        <f t="shared" si="2"/>
        <v>2.8474915669303158E-3</v>
      </c>
      <c r="R85" s="1">
        <f t="shared" si="3"/>
        <v>8.1082082237392654E-6</v>
      </c>
      <c r="S85" s="1">
        <f t="shared" si="4"/>
        <v>1.7084949401581895E-2</v>
      </c>
    </row>
    <row r="86" spans="1:19" x14ac:dyDescent="0.3">
      <c r="A86" s="1">
        <v>6.1000000000000005</v>
      </c>
      <c r="B86" s="1">
        <v>10</v>
      </c>
      <c r="C86" s="1">
        <v>7.5770397335533861</v>
      </c>
      <c r="D86" s="1">
        <v>5.7399131045711007</v>
      </c>
      <c r="E86" s="1">
        <v>4.3485167491159409</v>
      </c>
      <c r="F86" s="1">
        <v>3.2950513382685132</v>
      </c>
      <c r="G86" s="1">
        <v>2.4970947523619649</v>
      </c>
      <c r="H86" s="1">
        <v>1.8796507686649373</v>
      </c>
      <c r="I86" s="1">
        <v>4.512198093961941</v>
      </c>
      <c r="J86" s="1">
        <v>2.4970483776536487</v>
      </c>
      <c r="K86" s="1">
        <v>2.9539842030157359E-3</v>
      </c>
      <c r="L86" s="1">
        <v>2.9540393357221362E-3</v>
      </c>
      <c r="M86" s="1">
        <v>74.881425177325141</v>
      </c>
      <c r="O86" s="1">
        <f t="shared" si="5"/>
        <v>6.1000000000000005</v>
      </c>
      <c r="P86" s="1">
        <f t="shared" si="6"/>
        <v>2.4970947523619649</v>
      </c>
      <c r="Q86" s="1">
        <f t="shared" si="2"/>
        <v>2.9539842030157359E-3</v>
      </c>
      <c r="R86" s="1">
        <f t="shared" si="3"/>
        <v>8.726022671666513E-6</v>
      </c>
      <c r="S86" s="1">
        <f t="shared" si="4"/>
        <v>1.8019303638395989E-2</v>
      </c>
    </row>
    <row r="87" spans="1:19" x14ac:dyDescent="0.3">
      <c r="A87" s="1">
        <v>6.2</v>
      </c>
      <c r="B87" s="1">
        <v>10</v>
      </c>
      <c r="C87" s="1">
        <v>7.5783010434746556</v>
      </c>
      <c r="D87" s="1">
        <v>5.7414602192318167</v>
      </c>
      <c r="E87" s="1">
        <v>4.3496564831409064</v>
      </c>
      <c r="F87" s="1">
        <v>3.2956837038312323</v>
      </c>
      <c r="G87" s="1">
        <v>2.4974402569752088</v>
      </c>
      <c r="H87" s="1">
        <v>1.8803836908402751</v>
      </c>
      <c r="I87" s="1">
        <v>4.5133538113074669</v>
      </c>
      <c r="J87" s="1">
        <v>2.497190406433814</v>
      </c>
      <c r="K87" s="1">
        <v>2.8327825395790818E-3</v>
      </c>
      <c r="L87" s="1">
        <v>2.8541158812420697E-3</v>
      </c>
      <c r="M87" s="1">
        <v>74.910472540479077</v>
      </c>
      <c r="O87" s="1">
        <f t="shared" si="5"/>
        <v>6.2</v>
      </c>
      <c r="P87" s="1">
        <f t="shared" si="6"/>
        <v>2.4974402569752088</v>
      </c>
      <c r="Q87" s="1">
        <f t="shared" si="2"/>
        <v>2.8327825395790818E-3</v>
      </c>
      <c r="R87" s="1">
        <f t="shared" si="3"/>
        <v>8.0246569165441124E-6</v>
      </c>
      <c r="S87" s="1">
        <f t="shared" si="4"/>
        <v>1.7563251745390307E-2</v>
      </c>
    </row>
    <row r="88" spans="1:19" x14ac:dyDescent="0.3">
      <c r="A88" s="1">
        <v>6.3</v>
      </c>
      <c r="B88" s="1">
        <v>10</v>
      </c>
      <c r="C88" s="1">
        <v>7.5792742424059627</v>
      </c>
      <c r="D88" s="1">
        <v>5.7428811067155916</v>
      </c>
      <c r="E88" s="1">
        <v>4.3508806571937946</v>
      </c>
      <c r="F88" s="1">
        <v>3.2964749179725632</v>
      </c>
      <c r="G88" s="1">
        <v>2.4979033676631786</v>
      </c>
      <c r="H88" s="1">
        <v>1.8805131463146052</v>
      </c>
      <c r="I88" s="1">
        <v>4.5131182956524949</v>
      </c>
      <c r="J88" s="1">
        <v>2.4975103714268236</v>
      </c>
      <c r="K88" s="1">
        <v>2.5278141353530792E-3</v>
      </c>
      <c r="L88" s="1">
        <v>2.5648126094490742E-3</v>
      </c>
      <c r="M88" s="1">
        <v>74.937249736124798</v>
      </c>
      <c r="O88" s="1">
        <f t="shared" si="5"/>
        <v>6.3</v>
      </c>
      <c r="P88" s="1">
        <f t="shared" si="6"/>
        <v>2.4979033676631786</v>
      </c>
      <c r="Q88" s="1">
        <f t="shared" si="2"/>
        <v>2.5278141353530792E-3</v>
      </c>
      <c r="R88" s="1">
        <f t="shared" si="3"/>
        <v>6.3898443028908358E-6</v>
      </c>
      <c r="S88" s="1">
        <f t="shared" si="4"/>
        <v>1.5925229052724397E-2</v>
      </c>
    </row>
    <row r="89" spans="1:19" x14ac:dyDescent="0.3">
      <c r="A89" s="1">
        <v>6.4</v>
      </c>
      <c r="B89" s="1">
        <v>10</v>
      </c>
      <c r="C89" s="1">
        <v>7.5798705604030161</v>
      </c>
      <c r="D89" s="1">
        <v>5.7439884622670192</v>
      </c>
      <c r="E89" s="1">
        <v>4.351993720040638</v>
      </c>
      <c r="F89" s="1">
        <v>3.2972847696989493</v>
      </c>
      <c r="G89" s="1">
        <v>2.498405041336031</v>
      </c>
      <c r="H89" s="1">
        <v>1.8801437696241727</v>
      </c>
      <c r="I89" s="1">
        <v>4.511816534095404</v>
      </c>
      <c r="J89" s="1">
        <v>2.4979412967137313</v>
      </c>
      <c r="K89" s="1">
        <v>2.104700783206237E-3</v>
      </c>
      <c r="L89" s="1">
        <v>2.1502490106337646E-3</v>
      </c>
      <c r="M89" s="1">
        <v>74.96026824401514</v>
      </c>
      <c r="O89" s="1">
        <f t="shared" si="5"/>
        <v>6.4</v>
      </c>
      <c r="P89" s="1">
        <f t="shared" si="6"/>
        <v>2.498405041336031</v>
      </c>
      <c r="Q89" s="1">
        <f t="shared" si="2"/>
        <v>2.104700783206237E-3</v>
      </c>
      <c r="R89" s="1">
        <f t="shared" si="3"/>
        <v>4.429765386828947E-6</v>
      </c>
      <c r="S89" s="1">
        <f t="shared" si="4"/>
        <v>1.3470085012519917E-2</v>
      </c>
    </row>
    <row r="90" spans="1:19" x14ac:dyDescent="0.3">
      <c r="A90" s="1">
        <v>6.5</v>
      </c>
      <c r="B90" s="1">
        <v>10</v>
      </c>
      <c r="C90" s="1">
        <v>7.5800774645571964</v>
      </c>
      <c r="D90" s="1">
        <v>5.7446807627572172</v>
      </c>
      <c r="E90" s="1">
        <v>4.3528554324985977</v>
      </c>
      <c r="F90" s="1">
        <v>3.297996641476618</v>
      </c>
      <c r="G90" s="1">
        <v>2.4988743928565169</v>
      </c>
      <c r="H90" s="1">
        <v>1.8794373752583664</v>
      </c>
      <c r="I90" s="1">
        <v>4.5098758729999906</v>
      </c>
      <c r="J90" s="1">
        <v>2.4984105339753309</v>
      </c>
      <c r="K90" s="1">
        <v>1.6361393219583853E-3</v>
      </c>
      <c r="L90" s="1">
        <v>1.6830398101475019E-3</v>
      </c>
      <c r="M90" s="1">
        <v>74.978746350933804</v>
      </c>
      <c r="O90" s="1">
        <f t="shared" si="5"/>
        <v>6.5</v>
      </c>
      <c r="P90" s="1">
        <f t="shared" si="6"/>
        <v>2.4988743928565169</v>
      </c>
      <c r="Q90" s="1">
        <f t="shared" ref="Q90:Q125" si="7">ABS(K90)</f>
        <v>1.6361393219583853E-3</v>
      </c>
      <c r="R90" s="1">
        <f t="shared" ref="R90:R125" si="8">K90^2</f>
        <v>2.6769518808584449E-6</v>
      </c>
      <c r="S90" s="1">
        <f t="shared" si="4"/>
        <v>1.0634905592729504E-2</v>
      </c>
    </row>
    <row r="91" spans="1:19" x14ac:dyDescent="0.3">
      <c r="A91" s="1">
        <v>6.6000000000000005</v>
      </c>
      <c r="B91" s="1">
        <v>10</v>
      </c>
      <c r="C91" s="1">
        <v>7.579945467190238</v>
      </c>
      <c r="D91" s="1">
        <v>5.7449411634418492</v>
      </c>
      <c r="E91" s="1">
        <v>4.3533920761674718</v>
      </c>
      <c r="F91" s="1">
        <v>3.2985313841568846</v>
      </c>
      <c r="G91" s="1">
        <v>2.4992584044811741</v>
      </c>
      <c r="H91" s="1">
        <v>1.8785764369065767</v>
      </c>
      <c r="I91" s="1">
        <v>4.5077389309235505</v>
      </c>
      <c r="J91" s="1">
        <v>2.4988524056177868</v>
      </c>
      <c r="K91" s="1">
        <v>1.1889816269881059E-3</v>
      </c>
      <c r="L91" s="1">
        <v>1.23111534824627E-3</v>
      </c>
      <c r="M91" s="1">
        <v>74.99260661612152</v>
      </c>
      <c r="O91" s="1">
        <f t="shared" si="5"/>
        <v>6.6000000000000005</v>
      </c>
      <c r="P91" s="1">
        <f t="shared" si="6"/>
        <v>2.4992584044811741</v>
      </c>
      <c r="Q91" s="1">
        <f t="shared" si="7"/>
        <v>1.1889816269881059E-3</v>
      </c>
      <c r="R91" s="1">
        <f t="shared" si="8"/>
        <v>1.4136773093152835E-6</v>
      </c>
      <c r="S91" s="1">
        <f t="shared" ref="S91:S154" si="9">A91*ABS(K91)</f>
        <v>7.8472787381215006E-3</v>
      </c>
    </row>
    <row r="92" spans="1:19" x14ac:dyDescent="0.3">
      <c r="A92" s="1">
        <v>6.7</v>
      </c>
      <c r="B92" s="1">
        <v>10</v>
      </c>
      <c r="C92" s="1">
        <v>7.5795677629374154</v>
      </c>
      <c r="D92" s="1">
        <v>5.7448233294065973</v>
      </c>
      <c r="E92" s="1">
        <v>4.3535949085815542</v>
      </c>
      <c r="F92" s="1">
        <v>3.2988525017540313</v>
      </c>
      <c r="G92" s="1">
        <v>2.4995269126845421</v>
      </c>
      <c r="H92" s="1">
        <v>1.8777313172520933</v>
      </c>
      <c r="I92" s="1">
        <v>4.505790802415123</v>
      </c>
      <c r="J92" s="1">
        <v>2.4992173098316899</v>
      </c>
      <c r="K92" s="1">
        <v>8.1472563914575247E-4</v>
      </c>
      <c r="L92" s="1">
        <v>8.4781749693352282E-4</v>
      </c>
      <c r="M92" s="1">
        <v>75.002361812717041</v>
      </c>
      <c r="O92" s="1">
        <f t="shared" si="5"/>
        <v>6.7</v>
      </c>
      <c r="P92" s="1">
        <f t="shared" si="6"/>
        <v>2.4995269126845421</v>
      </c>
      <c r="Q92" s="1">
        <f t="shared" si="7"/>
        <v>8.1472563914575247E-4</v>
      </c>
      <c r="R92" s="1">
        <f t="shared" si="8"/>
        <v>6.6377786708145489E-7</v>
      </c>
      <c r="S92" s="1">
        <f t="shared" si="9"/>
        <v>5.4586617822765414E-3</v>
      </c>
    </row>
    <row r="93" spans="1:19" x14ac:dyDescent="0.3">
      <c r="A93" s="1">
        <v>6.8</v>
      </c>
      <c r="B93" s="1">
        <v>10</v>
      </c>
      <c r="C93" s="1">
        <v>7.57905722149453</v>
      </c>
      <c r="D93" s="1">
        <v>5.7444290154536342</v>
      </c>
      <c r="E93" s="1">
        <v>4.3535086401360115</v>
      </c>
      <c r="F93" s="1">
        <v>3.2989635061499598</v>
      </c>
      <c r="G93" s="1">
        <v>2.4996729562007225</v>
      </c>
      <c r="H93" s="1">
        <v>1.8770357478584301</v>
      </c>
      <c r="I93" s="1">
        <v>4.5043095110703657</v>
      </c>
      <c r="J93" s="1">
        <v>2.4994764968660172</v>
      </c>
      <c r="K93" s="1">
        <v>5.4429555291912735E-4</v>
      </c>
      <c r="L93" s="1">
        <v>5.6623641167163896E-4</v>
      </c>
      <c r="M93" s="1">
        <v>75.008929008054338</v>
      </c>
      <c r="O93" s="1">
        <f t="shared" si="5"/>
        <v>6.8</v>
      </c>
      <c r="P93" s="1">
        <f t="shared" si="6"/>
        <v>2.4996729562007225</v>
      </c>
      <c r="Q93" s="1">
        <f t="shared" si="7"/>
        <v>5.4429555291912735E-4</v>
      </c>
      <c r="R93" s="1">
        <f t="shared" si="8"/>
        <v>2.9625764892753853E-7</v>
      </c>
      <c r="S93" s="1">
        <f t="shared" si="9"/>
        <v>3.7012097598500657E-3</v>
      </c>
    </row>
    <row r="94" spans="1:19" x14ac:dyDescent="0.3">
      <c r="A94" s="1">
        <v>6.9</v>
      </c>
      <c r="B94" s="1">
        <v>10</v>
      </c>
      <c r="C94" s="1">
        <v>7.5785248097279378</v>
      </c>
      <c r="D94" s="1">
        <v>5.7438825457644107</v>
      </c>
      <c r="E94" s="1">
        <v>4.3532137621886715</v>
      </c>
      <c r="F94" s="1">
        <v>3.2988994267886862</v>
      </c>
      <c r="G94" s="1">
        <v>2.4997093317045094</v>
      </c>
      <c r="H94" s="1">
        <v>1.8765729322925775</v>
      </c>
      <c r="I94" s="1">
        <v>4.5034432666301738</v>
      </c>
      <c r="J94" s="1">
        <v>2.4996225747992371</v>
      </c>
      <c r="K94" s="1">
        <v>3.8713326542305643E-4</v>
      </c>
      <c r="L94" s="1">
        <v>3.9789202733730988E-4</v>
      </c>
      <c r="M94" s="1">
        <v>75.013415467287786</v>
      </c>
      <c r="O94" s="1">
        <f t="shared" si="5"/>
        <v>6.9</v>
      </c>
      <c r="P94" s="1">
        <f t="shared" si="6"/>
        <v>2.4997093317045094</v>
      </c>
      <c r="Q94" s="1">
        <f t="shared" si="7"/>
        <v>3.8713326542305643E-4</v>
      </c>
      <c r="R94" s="1">
        <f t="shared" si="8"/>
        <v>1.4987216519711865E-7</v>
      </c>
      <c r="S94" s="1">
        <f t="shared" si="9"/>
        <v>2.6712195314190896E-3</v>
      </c>
    </row>
    <row r="95" spans="1:19" x14ac:dyDescent="0.3">
      <c r="A95" s="1">
        <v>7</v>
      </c>
      <c r="B95" s="1">
        <v>10</v>
      </c>
      <c r="C95" s="1">
        <v>7.5780625399713548</v>
      </c>
      <c r="D95" s="1">
        <v>5.7433068158568528</v>
      </c>
      <c r="E95" s="1">
        <v>4.3528067692430383</v>
      </c>
      <c r="F95" s="1">
        <v>3.2987150218690422</v>
      </c>
      <c r="G95" s="1">
        <v>2.4996626764563534</v>
      </c>
      <c r="H95" s="1">
        <v>1.876372457273273</v>
      </c>
      <c r="I95" s="1">
        <v>4.5032129645677221</v>
      </c>
      <c r="J95" s="1">
        <v>2.4996664995007878</v>
      </c>
      <c r="K95" s="1">
        <v>3.3390552968137754E-4</v>
      </c>
      <c r="L95" s="1">
        <v>3.3512647499200909E-4</v>
      </c>
      <c r="M95" s="1">
        <v>75.016916167223897</v>
      </c>
      <c r="O95" s="1">
        <f t="shared" si="5"/>
        <v>7</v>
      </c>
      <c r="P95" s="1">
        <f t="shared" si="6"/>
        <v>2.4996626764563534</v>
      </c>
      <c r="Q95" s="1">
        <f t="shared" si="7"/>
        <v>3.3390552968137754E-4</v>
      </c>
      <c r="R95" s="1">
        <f t="shared" si="8"/>
        <v>1.114929027518013E-7</v>
      </c>
      <c r="S95" s="1">
        <f t="shared" si="9"/>
        <v>2.3373387077696428E-3</v>
      </c>
    </row>
    <row r="96" spans="1:19" x14ac:dyDescent="0.3">
      <c r="A96" s="1">
        <v>7.1000000000000005</v>
      </c>
      <c r="B96" s="1">
        <v>10</v>
      </c>
      <c r="C96" s="1">
        <v>7.5777327566928543</v>
      </c>
      <c r="D96" s="1">
        <v>5.7428042899753438</v>
      </c>
      <c r="E96" s="1">
        <v>4.3523818294638685</v>
      </c>
      <c r="F96" s="1">
        <v>3.2984722484385758</v>
      </c>
      <c r="G96" s="1">
        <v>2.499566540778865</v>
      </c>
      <c r="H96" s="1">
        <v>1.876416367448734</v>
      </c>
      <c r="I96" s="1">
        <v>4.5035344723465336</v>
      </c>
      <c r="J96" s="1">
        <v>2.499632239061568</v>
      </c>
      <c r="K96" s="1">
        <v>3.6166679483518038E-4</v>
      </c>
      <c r="L96" s="1">
        <v>3.5608066832004681E-4</v>
      </c>
      <c r="M96" s="1">
        <v>75.020352959369077</v>
      </c>
      <c r="O96" s="1">
        <f t="shared" si="5"/>
        <v>7.1000000000000005</v>
      </c>
      <c r="P96" s="1">
        <f t="shared" si="6"/>
        <v>2.499566540778865</v>
      </c>
      <c r="Q96" s="1">
        <f t="shared" si="7"/>
        <v>3.6166679483518038E-4</v>
      </c>
      <c r="R96" s="1">
        <f t="shared" si="8"/>
        <v>1.3080287048635246E-7</v>
      </c>
      <c r="S96" s="1">
        <f t="shared" si="9"/>
        <v>2.567834243329781E-3</v>
      </c>
    </row>
    <row r="97" spans="1:19" x14ac:dyDescent="0.3">
      <c r="A97" s="1">
        <v>7.2</v>
      </c>
      <c r="B97" s="1">
        <v>10</v>
      </c>
      <c r="C97" s="1">
        <v>7.5775642260590672</v>
      </c>
      <c r="D97" s="1">
        <v>5.7424449947824678</v>
      </c>
      <c r="E97" s="1">
        <v>4.3520164995775117</v>
      </c>
      <c r="F97" s="1">
        <v>3.2982291308168339</v>
      </c>
      <c r="G97" s="1">
        <v>2.4994547707666026</v>
      </c>
      <c r="H97" s="1">
        <v>1.8766515731103723</v>
      </c>
      <c r="I97" s="1">
        <v>4.504253087148359</v>
      </c>
      <c r="J97" s="1">
        <v>2.4995504443374754</v>
      </c>
      <c r="K97" s="1">
        <v>4.401475781898867E-4</v>
      </c>
      <c r="L97" s="1">
        <v>4.3092907115749313E-4</v>
      </c>
      <c r="M97" s="1">
        <v>75.024372645580584</v>
      </c>
      <c r="O97" s="1">
        <f t="shared" si="5"/>
        <v>7.2</v>
      </c>
      <c r="P97" s="1">
        <f t="shared" si="6"/>
        <v>2.4994547707666026</v>
      </c>
      <c r="Q97" s="1">
        <f t="shared" si="7"/>
        <v>4.401475781898867E-4</v>
      </c>
      <c r="R97" s="1">
        <f t="shared" si="8"/>
        <v>1.9372989058642243E-7</v>
      </c>
      <c r="S97" s="1">
        <f t="shared" si="9"/>
        <v>3.1690625629671844E-3</v>
      </c>
    </row>
    <row r="98" spans="1:19" x14ac:dyDescent="0.3">
      <c r="A98" s="1">
        <v>7.3</v>
      </c>
      <c r="B98" s="1">
        <v>10</v>
      </c>
      <c r="C98" s="1">
        <v>7.5775543132776697</v>
      </c>
      <c r="D98" s="1">
        <v>5.742262009877023</v>
      </c>
      <c r="E98" s="1">
        <v>4.3517629113224015</v>
      </c>
      <c r="F98" s="1">
        <v>3.2980314932228101</v>
      </c>
      <c r="G98" s="1">
        <v>2.4993561876136083</v>
      </c>
      <c r="H98" s="1">
        <v>1.8770053078463929</v>
      </c>
      <c r="I98" s="1">
        <v>4.5051821567088339</v>
      </c>
      <c r="J98" s="1">
        <v>2.499452340983455</v>
      </c>
      <c r="K98" s="1">
        <v>5.3793187187700653E-4</v>
      </c>
      <c r="L98" s="1">
        <v>5.2811690245535559E-4</v>
      </c>
      <c r="M98" s="1">
        <v>75.029308252960931</v>
      </c>
      <c r="O98" s="1">
        <f t="shared" si="5"/>
        <v>7.3</v>
      </c>
      <c r="P98" s="1">
        <f t="shared" si="6"/>
        <v>2.4993561876136083</v>
      </c>
      <c r="Q98" s="1">
        <f t="shared" si="7"/>
        <v>5.3793187187700653E-4</v>
      </c>
      <c r="R98" s="1">
        <f t="shared" si="8"/>
        <v>2.8937069878110016E-7</v>
      </c>
      <c r="S98" s="1">
        <f t="shared" si="9"/>
        <v>3.9269026647021478E-3</v>
      </c>
    </row>
    <row r="99" spans="1:19" x14ac:dyDescent="0.3">
      <c r="A99" s="1">
        <v>7.4</v>
      </c>
      <c r="B99" s="1">
        <v>10</v>
      </c>
      <c r="C99" s="1">
        <v>7.5776756922316233</v>
      </c>
      <c r="D99" s="1">
        <v>5.7422536718994488</v>
      </c>
      <c r="E99" s="1">
        <v>4.3516447087202312</v>
      </c>
      <c r="F99" s="1">
        <v>3.2979082657056318</v>
      </c>
      <c r="G99" s="1">
        <v>2.4992911313810615</v>
      </c>
      <c r="H99" s="1">
        <v>1.8774005521571773</v>
      </c>
      <c r="I99" s="1">
        <v>4.5061388867410495</v>
      </c>
      <c r="J99" s="1">
        <v>2.4993647650883855</v>
      </c>
      <c r="K99" s="1">
        <v>6.2756687076825912E-4</v>
      </c>
      <c r="L99" s="1">
        <v>6.196093808856773E-4</v>
      </c>
      <c r="M99" s="1">
        <v>75.035196853299738</v>
      </c>
      <c r="O99" s="1">
        <f t="shared" si="5"/>
        <v>7.4</v>
      </c>
      <c r="P99" s="1">
        <f t="shared" si="6"/>
        <v>2.4992911313810615</v>
      </c>
      <c r="Q99" s="1">
        <f t="shared" si="7"/>
        <v>6.2756687076825912E-4</v>
      </c>
      <c r="R99" s="1">
        <f t="shared" si="8"/>
        <v>3.9384017728586482E-7</v>
      </c>
      <c r="S99" s="1">
        <f t="shared" si="9"/>
        <v>4.6439948436851177E-3</v>
      </c>
    </row>
    <row r="100" spans="1:19" x14ac:dyDescent="0.3">
      <c r="A100" s="1">
        <v>7.5</v>
      </c>
      <c r="B100" s="1">
        <v>10</v>
      </c>
      <c r="C100" s="1">
        <v>7.577885612324966</v>
      </c>
      <c r="D100" s="1">
        <v>5.7423908046288288</v>
      </c>
      <c r="E100" s="1">
        <v>4.3516590619532414</v>
      </c>
      <c r="F100" s="1">
        <v>3.297870370967003</v>
      </c>
      <c r="G100" s="1">
        <v>2.4992700248584039</v>
      </c>
      <c r="H100" s="1">
        <v>1.8777689991302529</v>
      </c>
      <c r="I100" s="1">
        <v>4.5069722890456569</v>
      </c>
      <c r="J100" s="1">
        <v>2.4993068875971023</v>
      </c>
      <c r="K100" s="1">
        <v>6.8902087803879297E-4</v>
      </c>
      <c r="L100" s="1">
        <v>6.8452997730172882E-4</v>
      </c>
      <c r="M100" s="1">
        <v>75.041839715236307</v>
      </c>
      <c r="O100" s="1">
        <f t="shared" si="5"/>
        <v>7.5</v>
      </c>
      <c r="P100" s="1">
        <f t="shared" si="6"/>
        <v>2.4992700248584039</v>
      </c>
      <c r="Q100" s="1">
        <f t="shared" si="7"/>
        <v>6.8902087803879297E-4</v>
      </c>
      <c r="R100" s="1">
        <f t="shared" si="8"/>
        <v>4.747497703733492E-7</v>
      </c>
      <c r="S100" s="1">
        <f t="shared" si="9"/>
        <v>5.1676565852909473E-3</v>
      </c>
    </row>
    <row r="101" spans="1:19" x14ac:dyDescent="0.3">
      <c r="A101" s="1">
        <v>7.6</v>
      </c>
      <c r="B101" s="1">
        <v>10</v>
      </c>
      <c r="C101" s="1">
        <v>7.5781357369785987</v>
      </c>
      <c r="D101" s="1">
        <v>5.7426268316400106</v>
      </c>
      <c r="E101" s="1">
        <v>4.351782428788229</v>
      </c>
      <c r="F101" s="1">
        <v>3.2979126459930326</v>
      </c>
      <c r="G101" s="1">
        <v>2.4992937696103272</v>
      </c>
      <c r="H101" s="1">
        <v>1.8780600365252724</v>
      </c>
      <c r="I101" s="1">
        <v>4.5075805159305879</v>
      </c>
      <c r="J101" s="1">
        <v>2.499288794157966</v>
      </c>
      <c r="K101" s="1">
        <v>7.1128670157305507E-4</v>
      </c>
      <c r="L101" s="1">
        <v>7.1094839330054782E-4</v>
      </c>
      <c r="M101" s="1">
        <v>75.048886855748066</v>
      </c>
      <c r="O101" s="1">
        <f t="shared" si="5"/>
        <v>7.6</v>
      </c>
      <c r="P101" s="1">
        <f t="shared" si="6"/>
        <v>2.4992937696103272</v>
      </c>
      <c r="Q101" s="1">
        <f t="shared" si="7"/>
        <v>7.1128670157305507E-4</v>
      </c>
      <c r="R101" s="1">
        <f t="shared" si="8"/>
        <v>5.0592877183467629E-7</v>
      </c>
      <c r="S101" s="1">
        <f t="shared" si="9"/>
        <v>5.4057789319552187E-3</v>
      </c>
    </row>
    <row r="102" spans="1:19" x14ac:dyDescent="0.3">
      <c r="A102" s="1">
        <v>7.7</v>
      </c>
      <c r="B102" s="1">
        <v>10</v>
      </c>
      <c r="C102" s="1">
        <v>7.5783808828473536</v>
      </c>
      <c r="D102" s="1">
        <v>5.742908603172233</v>
      </c>
      <c r="E102" s="1">
        <v>4.3519784159507946</v>
      </c>
      <c r="F102" s="1">
        <v>3.2980178949419949</v>
      </c>
      <c r="G102" s="1">
        <v>2.49935554497024</v>
      </c>
      <c r="H102" s="1">
        <v>1.8782451560892219</v>
      </c>
      <c r="I102" s="1">
        <v>4.5079170371989301</v>
      </c>
      <c r="J102" s="1">
        <v>2.4993117657704498</v>
      </c>
      <c r="K102" s="1">
        <v>6.9225677329143309E-4</v>
      </c>
      <c r="L102" s="1">
        <v>6.959151959367027E-4</v>
      </c>
      <c r="M102" s="1">
        <v>75.055927901782553</v>
      </c>
      <c r="O102" s="1">
        <f t="shared" si="5"/>
        <v>7.7</v>
      </c>
      <c r="P102" s="1">
        <f t="shared" si="6"/>
        <v>2.49935554497024</v>
      </c>
      <c r="Q102" s="1">
        <f t="shared" si="7"/>
        <v>6.9225677329143309E-4</v>
      </c>
      <c r="R102" s="1">
        <f t="shared" si="8"/>
        <v>4.7921944016786658E-7</v>
      </c>
      <c r="S102" s="1">
        <f t="shared" si="9"/>
        <v>5.3303771543440348E-3</v>
      </c>
    </row>
    <row r="103" spans="1:19" x14ac:dyDescent="0.3">
      <c r="A103" s="1">
        <v>7.8</v>
      </c>
      <c r="B103" s="1">
        <v>10</v>
      </c>
      <c r="C103" s="1">
        <v>7.5785855057908842</v>
      </c>
      <c r="D103" s="1">
        <v>5.7431860913567556</v>
      </c>
      <c r="E103" s="1">
        <v>4.352206091762846</v>
      </c>
      <c r="F103" s="1">
        <v>3.2981620197087005</v>
      </c>
      <c r="G103" s="1">
        <v>2.4994434526580007</v>
      </c>
      <c r="H103" s="1">
        <v>1.8783180257452907</v>
      </c>
      <c r="I103" s="1">
        <v>4.5079869389526168</v>
      </c>
      <c r="J103" s="1">
        <v>2.4993698758041467</v>
      </c>
      <c r="K103" s="1">
        <v>6.3723607167842644E-4</v>
      </c>
      <c r="L103" s="1">
        <v>6.4408978623298196E-4</v>
      </c>
      <c r="M103" s="1">
        <v>75.062573836900214</v>
      </c>
      <c r="O103" s="1">
        <f t="shared" si="5"/>
        <v>7.8</v>
      </c>
      <c r="P103" s="1">
        <f t="shared" si="6"/>
        <v>2.4994434526580007</v>
      </c>
      <c r="Q103" s="1">
        <f t="shared" si="7"/>
        <v>6.3723607167842644E-4</v>
      </c>
      <c r="R103" s="1">
        <f t="shared" si="8"/>
        <v>4.0606981104815264E-7</v>
      </c>
      <c r="S103" s="1">
        <f t="shared" si="9"/>
        <v>4.9704413590917259E-3</v>
      </c>
    </row>
    <row r="104" spans="1:19" x14ac:dyDescent="0.3">
      <c r="A104" s="1">
        <v>7.9</v>
      </c>
      <c r="B104" s="1">
        <v>10</v>
      </c>
      <c r="C104" s="1">
        <v>7.5787273705882914</v>
      </c>
      <c r="D104" s="1">
        <v>5.743419656108224</v>
      </c>
      <c r="E104" s="1">
        <v>4.3524273561777846</v>
      </c>
      <c r="F104" s="1">
        <v>3.2983192137053519</v>
      </c>
      <c r="G104" s="1">
        <v>2.4995434295227859</v>
      </c>
      <c r="H104" s="1">
        <v>1.8782910787141136</v>
      </c>
      <c r="I104" s="1">
        <v>4.5078358826880089</v>
      </c>
      <c r="J104" s="1">
        <v>2.4994523937113411</v>
      </c>
      <c r="K104" s="1">
        <v>5.5659472048619207E-4</v>
      </c>
      <c r="L104" s="1">
        <v>5.6545473701863358E-4</v>
      </c>
      <c r="M104" s="1">
        <v>75.068518702751533</v>
      </c>
      <c r="O104" s="1">
        <f t="shared" si="5"/>
        <v>7.9</v>
      </c>
      <c r="P104" s="1">
        <f t="shared" si="6"/>
        <v>2.4995434295227859</v>
      </c>
      <c r="Q104" s="1">
        <f t="shared" si="7"/>
        <v>5.5659472048619207E-4</v>
      </c>
      <c r="R104" s="1">
        <f t="shared" si="8"/>
        <v>3.0979768287310228E-7</v>
      </c>
      <c r="S104" s="1">
        <f t="shared" si="9"/>
        <v>4.3970982918409172E-3</v>
      </c>
    </row>
    <row r="105" spans="1:19" x14ac:dyDescent="0.3">
      <c r="A105" s="1">
        <v>8</v>
      </c>
      <c r="B105" s="1">
        <v>10</v>
      </c>
      <c r="C105" s="1">
        <v>7.5787983967347277</v>
      </c>
      <c r="D105" s="1">
        <v>5.7435842256176457</v>
      </c>
      <c r="E105" s="1">
        <v>4.3526123969273236</v>
      </c>
      <c r="F105" s="1">
        <v>3.2984663919528128</v>
      </c>
      <c r="G105" s="1">
        <v>2.4996419212935086</v>
      </c>
      <c r="H105" s="1">
        <v>1.8781898402806636</v>
      </c>
      <c r="I105" s="1">
        <v>4.5075348937832391</v>
      </c>
      <c r="J105" s="1">
        <v>2.4995464617667857</v>
      </c>
      <c r="K105" s="1">
        <v>4.6309572179570319E-4</v>
      </c>
      <c r="L105" s="1">
        <v>4.7265286653752625E-4</v>
      </c>
      <c r="M105" s="1">
        <v>75.073575608616906</v>
      </c>
      <c r="O105" s="1">
        <f t="shared" si="5"/>
        <v>8</v>
      </c>
      <c r="P105" s="1">
        <f t="shared" si="6"/>
        <v>2.4996419212935086</v>
      </c>
      <c r="Q105" s="1">
        <f t="shared" si="7"/>
        <v>4.6309572179570319E-4</v>
      </c>
      <c r="R105" s="1">
        <f t="shared" si="8"/>
        <v>2.1445764754548333E-7</v>
      </c>
      <c r="S105" s="1">
        <f t="shared" si="9"/>
        <v>3.7047657743656255E-3</v>
      </c>
    </row>
    <row r="106" spans="1:19" x14ac:dyDescent="0.3">
      <c r="A106" s="1">
        <v>8.1</v>
      </c>
      <c r="B106" s="1">
        <v>10</v>
      </c>
      <c r="C106" s="1">
        <v>7.578803114333021</v>
      </c>
      <c r="D106" s="1">
        <v>5.7436703509977614</v>
      </c>
      <c r="E106" s="1">
        <v>4.3527427531395579</v>
      </c>
      <c r="F106" s="1">
        <v>3.2985863112785379</v>
      </c>
      <c r="G106" s="1">
        <v>2.499727944989508</v>
      </c>
      <c r="H106" s="1">
        <v>1.8780463240523055</v>
      </c>
      <c r="I106" s="1">
        <v>4.5071641782184706</v>
      </c>
      <c r="J106" s="1">
        <v>2.4996395727436691</v>
      </c>
      <c r="K106" s="1">
        <v>3.6937927483204902E-4</v>
      </c>
      <c r="L106" s="1">
        <v>3.784372176860451E-4</v>
      </c>
      <c r="M106" s="1">
        <v>75.077686523333014</v>
      </c>
      <c r="O106" s="1">
        <f t="shared" si="5"/>
        <v>8.1</v>
      </c>
      <c r="P106" s="1">
        <f t="shared" si="6"/>
        <v>2.499727944989508</v>
      </c>
      <c r="Q106" s="1">
        <f t="shared" si="7"/>
        <v>3.6937927483204902E-4</v>
      </c>
      <c r="R106" s="1">
        <f t="shared" si="8"/>
        <v>1.364410486754504E-7</v>
      </c>
      <c r="S106" s="1">
        <f t="shared" si="9"/>
        <v>2.9919721261395969E-3</v>
      </c>
    </row>
    <row r="107" spans="1:19" x14ac:dyDescent="0.3">
      <c r="A107" s="1">
        <v>8.1999999999999993</v>
      </c>
      <c r="B107" s="1">
        <v>10</v>
      </c>
      <c r="C107" s="1">
        <v>7.5787554489107789</v>
      </c>
      <c r="D107" s="1">
        <v>5.7436825932845217</v>
      </c>
      <c r="E107" s="1">
        <v>4.3528119795978828</v>
      </c>
      <c r="F107" s="1">
        <v>3.2986691477090293</v>
      </c>
      <c r="G107" s="1">
        <v>2.4997943353834118</v>
      </c>
      <c r="H107" s="1">
        <v>1.8778927158277137</v>
      </c>
      <c r="I107" s="1">
        <v>4.5067986987729762</v>
      </c>
      <c r="J107" s="1">
        <v>2.4997214989945657</v>
      </c>
      <c r="K107" s="1">
        <v>2.859673891166814E-4</v>
      </c>
      <c r="L107" s="1">
        <v>2.9361148308693075E-4</v>
      </c>
      <c r="M107" s="1">
        <v>75.080909531869906</v>
      </c>
      <c r="O107" s="1">
        <f t="shared" si="5"/>
        <v>8.1999999999999993</v>
      </c>
      <c r="P107" s="1">
        <f t="shared" si="6"/>
        <v>2.4997943353834118</v>
      </c>
      <c r="Q107" s="1">
        <f t="shared" si="7"/>
        <v>2.859673891166814E-4</v>
      </c>
      <c r="R107" s="1">
        <f t="shared" si="8"/>
        <v>8.1777347638211473E-8</v>
      </c>
      <c r="S107" s="1">
        <f t="shared" si="9"/>
        <v>2.3449325907567873E-3</v>
      </c>
    </row>
    <row r="108" spans="1:19" x14ac:dyDescent="0.3">
      <c r="A108" s="1">
        <v>8.3000000000000007</v>
      </c>
      <c r="B108" s="1">
        <v>10</v>
      </c>
      <c r="C108" s="1">
        <v>7.578674671021906</v>
      </c>
      <c r="D108" s="1">
        <v>5.7436360283171126</v>
      </c>
      <c r="E108" s="1">
        <v>4.3528242849198593</v>
      </c>
      <c r="F108" s="1">
        <v>3.2987125881887902</v>
      </c>
      <c r="G108" s="1">
        <v>2.4998381396393174</v>
      </c>
      <c r="H108" s="1">
        <v>1.8777562818763516</v>
      </c>
      <c r="I108" s="1">
        <v>4.506497435971319</v>
      </c>
      <c r="J108" s="1">
        <v>2.4997854774337509</v>
      </c>
      <c r="K108" s="1">
        <v>2.2000024522306205E-4</v>
      </c>
      <c r="L108" s="1">
        <v>2.256882369717772E-4</v>
      </c>
      <c r="M108" s="1">
        <v>75.083390054352762</v>
      </c>
      <c r="O108" s="1">
        <f t="shared" si="5"/>
        <v>8.3000000000000007</v>
      </c>
      <c r="P108" s="1">
        <f t="shared" si="6"/>
        <v>2.4998381396393174</v>
      </c>
      <c r="Q108" s="1">
        <f t="shared" si="7"/>
        <v>2.2000024522306205E-4</v>
      </c>
      <c r="R108" s="1">
        <f t="shared" si="8"/>
        <v>4.8400107898207436E-8</v>
      </c>
      <c r="S108" s="1">
        <f t="shared" si="9"/>
        <v>1.8260020353514151E-3</v>
      </c>
    </row>
    <row r="109" spans="1:19" x14ac:dyDescent="0.3">
      <c r="A109" s="1">
        <v>8.4</v>
      </c>
      <c r="B109" s="1">
        <v>10</v>
      </c>
      <c r="C109" s="1">
        <v>7.5785813113223481</v>
      </c>
      <c r="D109" s="1">
        <v>5.7435517940543734</v>
      </c>
      <c r="E109" s="1">
        <v>4.3527917626023047</v>
      </c>
      <c r="F109" s="1">
        <v>3.2987207181149212</v>
      </c>
      <c r="G109" s="1">
        <v>2.4998602666349541</v>
      </c>
      <c r="H109" s="1">
        <v>1.8776560629779273</v>
      </c>
      <c r="I109" s="1">
        <v>4.5062973012641345</v>
      </c>
      <c r="J109" s="1">
        <v>2.4998286106332341</v>
      </c>
      <c r="K109" s="1">
        <v>1.74758963223276E-4</v>
      </c>
      <c r="L109" s="1">
        <v>1.7833472693684627E-4</v>
      </c>
      <c r="M109" s="1">
        <v>75.085323769589564</v>
      </c>
      <c r="O109" s="1">
        <f t="shared" si="5"/>
        <v>8.4</v>
      </c>
      <c r="P109" s="1">
        <f t="shared" si="6"/>
        <v>2.4998602666349541</v>
      </c>
      <c r="Q109" s="1">
        <f t="shared" si="7"/>
        <v>1.74758963223276E-4</v>
      </c>
      <c r="R109" s="1">
        <f t="shared" si="8"/>
        <v>3.0540695226874335E-8</v>
      </c>
      <c r="S109" s="1">
        <f t="shared" si="9"/>
        <v>1.4679752910755183E-3</v>
      </c>
    </row>
    <row r="110" spans="1:19" x14ac:dyDescent="0.3">
      <c r="A110" s="1">
        <v>8.5</v>
      </c>
      <c r="B110" s="1">
        <v>10</v>
      </c>
      <c r="C110" s="1">
        <v>7.578493689268365</v>
      </c>
      <c r="D110" s="1">
        <v>5.7434525712567925</v>
      </c>
      <c r="E110" s="1">
        <v>4.3527309324325154</v>
      </c>
      <c r="F110" s="1">
        <v>3.2987021211005039</v>
      </c>
      <c r="G110" s="1">
        <v>2.4998645950860796</v>
      </c>
      <c r="H110" s="1">
        <v>1.8776015226971208</v>
      </c>
      <c r="I110" s="1">
        <v>4.5062117416251475</v>
      </c>
      <c r="J110" s="1">
        <v>2.4998515763824045</v>
      </c>
      <c r="K110" s="1">
        <v>1.4989402029152998E-4</v>
      </c>
      <c r="L110" s="1">
        <v>1.5153746022633641E-4</v>
      </c>
      <c r="M110" s="1">
        <v>75.086918760498051</v>
      </c>
      <c r="O110" s="1">
        <f t="shared" si="5"/>
        <v>8.5</v>
      </c>
      <c r="P110" s="1">
        <f t="shared" si="6"/>
        <v>2.4998645950860796</v>
      </c>
      <c r="Q110" s="1">
        <f t="shared" si="7"/>
        <v>1.4989402029152998E-4</v>
      </c>
      <c r="R110" s="1">
        <f t="shared" si="8"/>
        <v>2.2468217319157603E-8</v>
      </c>
      <c r="S110" s="1">
        <f t="shared" si="9"/>
        <v>1.2740991724780049E-3</v>
      </c>
    </row>
    <row r="111" spans="1:19" x14ac:dyDescent="0.3">
      <c r="A111" s="1">
        <v>8.6</v>
      </c>
      <c r="B111" s="1">
        <v>10</v>
      </c>
      <c r="C111" s="1">
        <v>7.5784254795647277</v>
      </c>
      <c r="D111" s="1">
        <v>5.743358721600762</v>
      </c>
      <c r="E111" s="1">
        <v>4.3526592749198985</v>
      </c>
      <c r="F111" s="1">
        <v>3.2986676487087143</v>
      </c>
      <c r="G111" s="1">
        <v>2.4998567899722381</v>
      </c>
      <c r="H111" s="1">
        <v>1.8775929748066409</v>
      </c>
      <c r="I111" s="1">
        <v>4.5062333213949843</v>
      </c>
      <c r="J111" s="1">
        <v>2.4998578295952134</v>
      </c>
      <c r="K111" s="1">
        <v>1.4218247962860531E-4</v>
      </c>
      <c r="L111" s="1">
        <v>1.423162749341067E-4</v>
      </c>
      <c r="M111" s="1">
        <v>75.088363025478486</v>
      </c>
      <c r="O111" s="1">
        <f t="shared" si="5"/>
        <v>8.6</v>
      </c>
      <c r="P111" s="1">
        <f t="shared" si="6"/>
        <v>2.4998567899722381</v>
      </c>
      <c r="Q111" s="1">
        <f t="shared" si="7"/>
        <v>1.4218247962860531E-4</v>
      </c>
      <c r="R111" s="1">
        <f t="shared" si="8"/>
        <v>2.0215857513338764E-8</v>
      </c>
      <c r="S111" s="1">
        <f t="shared" si="9"/>
        <v>1.2227693248060055E-3</v>
      </c>
    </row>
    <row r="112" spans="1:19" x14ac:dyDescent="0.3">
      <c r="A112" s="1">
        <v>8.7000000000000011</v>
      </c>
      <c r="B112" s="1">
        <v>10</v>
      </c>
      <c r="C112" s="1">
        <v>7.5783844935017939</v>
      </c>
      <c r="D112" s="1">
        <v>5.7432855597311825</v>
      </c>
      <c r="E112" s="1">
        <v>4.3525923056509983</v>
      </c>
      <c r="F112" s="1">
        <v>3.2986282779478233</v>
      </c>
      <c r="G112" s="1">
        <v>2.4998430728901417</v>
      </c>
      <c r="H112" s="1">
        <v>1.8776233670517175</v>
      </c>
      <c r="I112" s="1">
        <v>4.5063390780255963</v>
      </c>
      <c r="J112" s="1">
        <v>2.4998525243249277</v>
      </c>
      <c r="K112" s="1">
        <v>1.4658851603632783E-4</v>
      </c>
      <c r="L112" s="1">
        <v>1.457650918670339E-4</v>
      </c>
      <c r="M112" s="1">
        <v>75.089801423865524</v>
      </c>
      <c r="O112" s="1">
        <f t="shared" si="5"/>
        <v>8.7000000000000011</v>
      </c>
      <c r="P112" s="1">
        <f t="shared" si="6"/>
        <v>2.4998430728901417</v>
      </c>
      <c r="Q112" s="1">
        <f t="shared" si="7"/>
        <v>1.4658851603632783E-4</v>
      </c>
      <c r="R112" s="1">
        <f t="shared" si="8"/>
        <v>2.1488193033732742E-8</v>
      </c>
      <c r="S112" s="1">
        <f t="shared" si="9"/>
        <v>1.2753200895160523E-3</v>
      </c>
    </row>
    <row r="113" spans="1:19" x14ac:dyDescent="0.3">
      <c r="A113" s="1">
        <v>8.8000000000000007</v>
      </c>
      <c r="B113" s="1">
        <v>10</v>
      </c>
      <c r="C113" s="1">
        <v>7.5783726256814203</v>
      </c>
      <c r="D113" s="1">
        <v>5.7432419624134976</v>
      </c>
      <c r="E113" s="1">
        <v>4.3525415418215063</v>
      </c>
      <c r="F113" s="1">
        <v>3.2985933762422213</v>
      </c>
      <c r="G113" s="1">
        <v>2.4998291495940981</v>
      </c>
      <c r="H113" s="1">
        <v>1.877680868033756</v>
      </c>
      <c r="I113" s="1">
        <v>4.5064972503761274</v>
      </c>
      <c r="J113" s="1">
        <v>2.4998413822450423</v>
      </c>
      <c r="K113" s="1">
        <v>1.5739893071486932E-4</v>
      </c>
      <c r="L113" s="1">
        <v>1.5618946397744082E-4</v>
      </c>
      <c r="M113" s="1">
        <v>75.091323818013791</v>
      </c>
      <c r="O113" s="1">
        <f t="shared" si="5"/>
        <v>8.8000000000000007</v>
      </c>
      <c r="P113" s="1">
        <f t="shared" si="6"/>
        <v>2.4998291495940981</v>
      </c>
      <c r="Q113" s="1">
        <f t="shared" si="7"/>
        <v>1.5739893071486932E-4</v>
      </c>
      <c r="R113" s="1">
        <f t="shared" si="8"/>
        <v>2.4774423390184235E-8</v>
      </c>
      <c r="S113" s="1">
        <f t="shared" si="9"/>
        <v>1.3851105902908502E-3</v>
      </c>
    </row>
    <row r="114" spans="1:19" x14ac:dyDescent="0.3">
      <c r="A114" s="1">
        <v>8.9</v>
      </c>
      <c r="B114" s="1">
        <v>10</v>
      </c>
      <c r="C114" s="1">
        <v>7.5783867424348346</v>
      </c>
      <c r="D114" s="1">
        <v>5.7432302670006745</v>
      </c>
      <c r="E114" s="1">
        <v>4.3525135023365547</v>
      </c>
      <c r="F114" s="1">
        <v>3.2985695650489384</v>
      </c>
      <c r="G114" s="1">
        <v>2.4998194320181626</v>
      </c>
      <c r="H114" s="1">
        <v>1.877751688275477</v>
      </c>
      <c r="I114" s="1">
        <v>4.5066740438591006</v>
      </c>
      <c r="J114" s="1">
        <v>2.4998296967660871</v>
      </c>
      <c r="K114" s="1">
        <v>1.6923952251213237E-4</v>
      </c>
      <c r="L114" s="1">
        <v>1.681420664763067E-4</v>
      </c>
      <c r="M114" s="1">
        <v>75.092964053998585</v>
      </c>
      <c r="O114" s="1">
        <f t="shared" si="5"/>
        <v>8.9</v>
      </c>
      <c r="P114" s="1">
        <f t="shared" si="6"/>
        <v>2.4998194320181626</v>
      </c>
      <c r="Q114" s="1">
        <f t="shared" si="7"/>
        <v>1.6923952251213237E-4</v>
      </c>
      <c r="R114" s="1">
        <f t="shared" si="8"/>
        <v>2.8642015980134557E-8</v>
      </c>
      <c r="S114" s="1">
        <f t="shared" si="9"/>
        <v>1.506231750357978E-3</v>
      </c>
    </row>
    <row r="115" spans="1:19" x14ac:dyDescent="0.3">
      <c r="A115" s="1">
        <v>9</v>
      </c>
      <c r="B115" s="1">
        <v>10</v>
      </c>
      <c r="C115" s="1">
        <v>7.5784201840437246</v>
      </c>
      <c r="D115" s="1">
        <v>5.7432472180147984</v>
      </c>
      <c r="E115" s="1">
        <v>4.352509692208927</v>
      </c>
      <c r="F115" s="1">
        <v>3.2985602408414607</v>
      </c>
      <c r="G115" s="1">
        <v>2.4998166179940311</v>
      </c>
      <c r="H115" s="1">
        <v>1.8778226443790675</v>
      </c>
      <c r="I115" s="1">
        <v>4.5068393607085948</v>
      </c>
      <c r="J115" s="1">
        <v>2.4998216023755382</v>
      </c>
      <c r="K115" s="1">
        <v>1.778361721607169E-4</v>
      </c>
      <c r="L115" s="1">
        <v>1.7721352282995539E-4</v>
      </c>
      <c r="M115" s="1">
        <v>75.094707786796093</v>
      </c>
      <c r="O115" s="1">
        <f t="shared" si="5"/>
        <v>9</v>
      </c>
      <c r="P115" s="1">
        <f t="shared" si="6"/>
        <v>2.4998166179940311</v>
      </c>
      <c r="Q115" s="1">
        <f t="shared" si="7"/>
        <v>1.778361721607169E-4</v>
      </c>
      <c r="R115" s="1">
        <f t="shared" si="8"/>
        <v>3.1625704128776139E-8</v>
      </c>
      <c r="S115" s="1">
        <f t="shared" si="9"/>
        <v>1.6005255494464521E-3</v>
      </c>
    </row>
    <row r="116" spans="1:19" x14ac:dyDescent="0.3">
      <c r="A116" s="1">
        <v>9.1</v>
      </c>
      <c r="B116" s="1">
        <v>10</v>
      </c>
      <c r="C116" s="1">
        <v>7.5784645214738831</v>
      </c>
      <c r="D116" s="1">
        <v>5.7432856038106985</v>
      </c>
      <c r="E116" s="1">
        <v>4.352527377290305</v>
      </c>
      <c r="F116" s="1">
        <v>3.2985656973366315</v>
      </c>
      <c r="G116" s="1">
        <v>2.4998216230371413</v>
      </c>
      <c r="H116" s="1">
        <v>1.8778831147137935</v>
      </c>
      <c r="I116" s="1">
        <v>4.5069708025865829</v>
      </c>
      <c r="J116" s="1">
        <v>2.4998196709436389</v>
      </c>
      <c r="K116" s="1">
        <v>1.8045211564210459E-4</v>
      </c>
      <c r="L116" s="1">
        <v>1.8050322887663839E-4</v>
      </c>
      <c r="M116" s="1">
        <v>75.096506163939026</v>
      </c>
      <c r="O116" s="1">
        <f t="shared" si="5"/>
        <v>9.1</v>
      </c>
      <c r="P116" s="1">
        <f t="shared" si="6"/>
        <v>2.4998216230371413</v>
      </c>
      <c r="Q116" s="1">
        <f t="shared" si="7"/>
        <v>1.8045211564210459E-4</v>
      </c>
      <c r="R116" s="1">
        <f t="shared" si="8"/>
        <v>3.2562966039711486E-8</v>
      </c>
      <c r="S116" s="1">
        <f t="shared" si="9"/>
        <v>1.6421142523431517E-3</v>
      </c>
    </row>
    <row r="117" spans="1:19" x14ac:dyDescent="0.3">
      <c r="A117" s="1">
        <v>9.1999999999999993</v>
      </c>
      <c r="B117" s="1">
        <v>10</v>
      </c>
      <c r="C117" s="1">
        <v>7.5785112401331007</v>
      </c>
      <c r="D117" s="1">
        <v>5.7433361881749043</v>
      </c>
      <c r="E117" s="1">
        <v>4.3525608700110858</v>
      </c>
      <c r="F117" s="1">
        <v>3.2985837098561843</v>
      </c>
      <c r="G117" s="1">
        <v>2.4998338045900677</v>
      </c>
      <c r="H117" s="1">
        <v>1.8779262014102176</v>
      </c>
      <c r="I117" s="1">
        <v>4.5070556631674927</v>
      </c>
      <c r="J117" s="1">
        <v>2.4998248330129624</v>
      </c>
      <c r="K117" s="1">
        <v>1.759974906310191E-4</v>
      </c>
      <c r="L117" s="1">
        <v>1.7676023282797715E-4</v>
      </c>
      <c r="M117" s="1">
        <v>75.09829205869697</v>
      </c>
      <c r="O117" s="1">
        <f t="shared" si="5"/>
        <v>9.1999999999999993</v>
      </c>
      <c r="P117" s="1">
        <f t="shared" si="6"/>
        <v>2.4998338045900677</v>
      </c>
      <c r="Q117" s="1">
        <f t="shared" si="7"/>
        <v>1.759974906310191E-4</v>
      </c>
      <c r="R117" s="1">
        <f t="shared" si="8"/>
        <v>3.0975116708415656E-8</v>
      </c>
      <c r="S117" s="1">
        <f t="shared" si="9"/>
        <v>1.6191769138053757E-3</v>
      </c>
    </row>
    <row r="118" spans="1:19" x14ac:dyDescent="0.3">
      <c r="A118" s="1">
        <v>9.3000000000000007</v>
      </c>
      <c r="B118" s="1">
        <v>10</v>
      </c>
      <c r="C118" s="1">
        <v>7.5785531003238304</v>
      </c>
      <c r="D118" s="1">
        <v>5.7433895742204051</v>
      </c>
      <c r="E118" s="1">
        <v>4.3526030222478065</v>
      </c>
      <c r="F118" s="1">
        <v>3.298610398034604</v>
      </c>
      <c r="G118" s="1">
        <v>2.4998513852798059</v>
      </c>
      <c r="H118" s="1">
        <v>1.8779490750384609</v>
      </c>
      <c r="I118" s="1">
        <v>4.5070909998179349</v>
      </c>
      <c r="J118" s="1">
        <v>2.4998365715655582</v>
      </c>
      <c r="K118" s="1">
        <v>1.6485938180199611E-4</v>
      </c>
      <c r="L118" s="1">
        <v>1.6623793322034783E-4</v>
      </c>
      <c r="M118" s="1">
        <v>75.099995804631163</v>
      </c>
      <c r="O118" s="1">
        <f t="shared" si="5"/>
        <v>9.3000000000000007</v>
      </c>
      <c r="P118" s="1">
        <f t="shared" si="6"/>
        <v>2.4998513852798059</v>
      </c>
      <c r="Q118" s="1">
        <f t="shared" si="7"/>
        <v>1.6485938180199611E-4</v>
      </c>
      <c r="R118" s="1">
        <f t="shared" si="8"/>
        <v>2.7178615768136326E-8</v>
      </c>
      <c r="S118" s="1">
        <f t="shared" si="9"/>
        <v>1.5331922507585639E-3</v>
      </c>
    </row>
    <row r="119" spans="1:19" x14ac:dyDescent="0.3">
      <c r="A119" s="1">
        <v>9.4</v>
      </c>
      <c r="B119" s="1">
        <v>10</v>
      </c>
      <c r="C119" s="1">
        <v>7.5785850251340152</v>
      </c>
      <c r="D119" s="1">
        <v>5.7434377210060203</v>
      </c>
      <c r="E119" s="1">
        <v>4.3526466494243552</v>
      </c>
      <c r="F119" s="1">
        <v>3.2986411760036369</v>
      </c>
      <c r="G119" s="1">
        <v>2.4998719692125664</v>
      </c>
      <c r="H119" s="1">
        <v>1.8779526110801903</v>
      </c>
      <c r="I119" s="1">
        <v>4.5070821564211769</v>
      </c>
      <c r="J119" s="1">
        <v>2.4998533035799122</v>
      </c>
      <c r="K119" s="1">
        <v>1.48534724858429E-4</v>
      </c>
      <c r="L119" s="1">
        <v>1.5034242735545433E-4</v>
      </c>
      <c r="M119" s="1">
        <v>75.101558069467004</v>
      </c>
      <c r="O119" s="1">
        <f t="shared" si="5"/>
        <v>9.4</v>
      </c>
      <c r="P119" s="1">
        <f t="shared" si="6"/>
        <v>2.4998719692125664</v>
      </c>
      <c r="Q119" s="1">
        <f t="shared" si="7"/>
        <v>1.48534724858429E-4</v>
      </c>
      <c r="R119" s="1">
        <f t="shared" si="8"/>
        <v>2.2062564488769206E-8</v>
      </c>
      <c r="S119" s="1">
        <f t="shared" si="9"/>
        <v>1.3962264136692327E-3</v>
      </c>
    </row>
    <row r="120" spans="1:19" x14ac:dyDescent="0.3">
      <c r="A120" s="1">
        <v>9.5</v>
      </c>
      <c r="B120" s="1">
        <v>10</v>
      </c>
      <c r="C120" s="1">
        <v>7.5786044706975657</v>
      </c>
      <c r="D120" s="1">
        <v>5.7434749437426227</v>
      </c>
      <c r="E120" s="1">
        <v>4.3526856756854198</v>
      </c>
      <c r="F120" s="1">
        <v>3.298671623374847</v>
      </c>
      <c r="G120" s="1">
        <v>2.4998930518001021</v>
      </c>
      <c r="H120" s="1">
        <v>1.8779405164571461</v>
      </c>
      <c r="I120" s="1">
        <v>4.5070402778531227</v>
      </c>
      <c r="J120" s="1">
        <v>2.4998728521409879</v>
      </c>
      <c r="K120" s="1">
        <v>1.2916290040987377E-4</v>
      </c>
      <c r="L120" s="1">
        <v>1.3117075380897347E-4</v>
      </c>
      <c r="M120" s="1">
        <v>75.102938425394157</v>
      </c>
      <c r="O120" s="1">
        <f t="shared" si="5"/>
        <v>9.5</v>
      </c>
      <c r="P120" s="1">
        <f t="shared" si="6"/>
        <v>2.4998930518001021</v>
      </c>
      <c r="Q120" s="1">
        <f t="shared" si="7"/>
        <v>1.2916290040987377E-4</v>
      </c>
      <c r="R120" s="1">
        <f t="shared" si="8"/>
        <v>1.6683054842290971E-8</v>
      </c>
      <c r="S120" s="1">
        <f t="shared" si="9"/>
        <v>1.2270475538938008E-3</v>
      </c>
    </row>
    <row r="121" spans="1:19" x14ac:dyDescent="0.3">
      <c r="A121" s="1">
        <v>9.6</v>
      </c>
      <c r="B121" s="1">
        <v>10</v>
      </c>
      <c r="C121" s="1">
        <v>7.5786113240718231</v>
      </c>
      <c r="D121" s="1">
        <v>5.7434983434074489</v>
      </c>
      <c r="E121" s="1">
        <v>4.3527158756782214</v>
      </c>
      <c r="F121" s="1">
        <v>3.298698155887152</v>
      </c>
      <c r="G121" s="1">
        <v>2.4999124443542269</v>
      </c>
      <c r="H121" s="1">
        <v>1.8779181848518955</v>
      </c>
      <c r="I121" s="1">
        <v>4.5069794072590152</v>
      </c>
      <c r="J121" s="1">
        <v>2.4998929169935371</v>
      </c>
      <c r="K121" s="1">
        <v>1.09051327128018E-4</v>
      </c>
      <c r="L121" s="1">
        <v>1.11033397918181E-4</v>
      </c>
      <c r="M121" s="1">
        <v>75.104119135291</v>
      </c>
      <c r="O121" s="1">
        <f t="shared" si="5"/>
        <v>9.6</v>
      </c>
      <c r="P121" s="1">
        <f t="shared" si="6"/>
        <v>2.4999124443542269</v>
      </c>
      <c r="Q121" s="1">
        <f t="shared" si="7"/>
        <v>1.09051327128018E-4</v>
      </c>
      <c r="R121" s="1">
        <f t="shared" si="8"/>
        <v>1.1892191948381996E-8</v>
      </c>
      <c r="S121" s="1">
        <f t="shared" si="9"/>
        <v>1.0468927404289727E-3</v>
      </c>
    </row>
    <row r="122" spans="1:19" x14ac:dyDescent="0.3">
      <c r="A122" s="1">
        <v>9.6999999999999993</v>
      </c>
      <c r="B122" s="1">
        <v>10</v>
      </c>
      <c r="C122" s="1">
        <v>7.5786074390934415</v>
      </c>
      <c r="D122" s="1">
        <v>5.743507712104849</v>
      </c>
      <c r="E122" s="1">
        <v>4.3527351767226179</v>
      </c>
      <c r="F122" s="1">
        <v>3.2987184301615864</v>
      </c>
      <c r="G122" s="1">
        <v>2.499928563688381</v>
      </c>
      <c r="H122" s="1">
        <v>1.877891514684864</v>
      </c>
      <c r="I122" s="1">
        <v>4.506913705415954</v>
      </c>
      <c r="J122" s="1">
        <v>2.4999114699559484</v>
      </c>
      <c r="K122" s="1">
        <v>9.0269940115739203E-5</v>
      </c>
      <c r="L122" s="1">
        <v>9.2039164584001298E-5</v>
      </c>
      <c r="M122" s="1">
        <v>75.105104520979395</v>
      </c>
      <c r="O122" s="1">
        <f t="shared" si="5"/>
        <v>9.6999999999999993</v>
      </c>
      <c r="P122" s="1">
        <f t="shared" si="6"/>
        <v>2.499928563688381</v>
      </c>
      <c r="Q122" s="1">
        <f t="shared" si="7"/>
        <v>9.0269940115739203E-5</v>
      </c>
      <c r="R122" s="1">
        <f t="shared" si="8"/>
        <v>8.148662088499141E-9</v>
      </c>
      <c r="S122" s="1">
        <f t="shared" si="9"/>
        <v>8.7561841912267015E-4</v>
      </c>
    </row>
    <row r="123" spans="1:19" x14ac:dyDescent="0.3">
      <c r="A123" s="1">
        <v>9.8000000000000007</v>
      </c>
      <c r="B123" s="1">
        <v>10</v>
      </c>
      <c r="C123" s="1">
        <v>7.5785959553784963</v>
      </c>
      <c r="D123" s="1">
        <v>5.7435050336843236</v>
      </c>
      <c r="E123" s="1">
        <v>4.3527435615433214</v>
      </c>
      <c r="F123" s="1">
        <v>3.2987314718970482</v>
      </c>
      <c r="G123" s="1">
        <v>2.4999405680744555</v>
      </c>
      <c r="H123" s="1">
        <v>1.8778658830510893</v>
      </c>
      <c r="I123" s="1">
        <v>4.5068552052469864</v>
      </c>
      <c r="J123" s="1">
        <v>2.4999270280228814</v>
      </c>
      <c r="K123" s="1">
        <v>7.4364556890138545E-5</v>
      </c>
      <c r="L123" s="1">
        <v>7.5795224533603545E-5</v>
      </c>
      <c r="M123" s="1">
        <v>75.105916900703079</v>
      </c>
      <c r="O123" s="1">
        <f t="shared" si="5"/>
        <v>9.8000000000000007</v>
      </c>
      <c r="P123" s="1">
        <f t="shared" si="6"/>
        <v>2.4999405680744555</v>
      </c>
      <c r="Q123" s="1">
        <f t="shared" si="7"/>
        <v>7.4364556890138545E-5</v>
      </c>
      <c r="R123" s="1">
        <f t="shared" si="8"/>
        <v>5.5300873214666524E-9</v>
      </c>
      <c r="S123" s="1">
        <f t="shared" si="9"/>
        <v>7.2877265752335774E-4</v>
      </c>
    </row>
    <row r="124" spans="1:19" x14ac:dyDescent="0.3">
      <c r="A124" s="1">
        <v>9.9</v>
      </c>
      <c r="B124" s="1">
        <v>10</v>
      </c>
      <c r="C124" s="1">
        <v>7.5785805507468638</v>
      </c>
      <c r="D124" s="1">
        <v>5.7434937389193639</v>
      </c>
      <c r="E124" s="1">
        <v>4.3527426665924756</v>
      </c>
      <c r="F124" s="1">
        <v>3.298737562519312</v>
      </c>
      <c r="G124" s="1">
        <v>2.4999483488066381</v>
      </c>
      <c r="H124" s="1">
        <v>1.8778454060045928</v>
      </c>
      <c r="I124" s="1">
        <v>4.5068123483095599</v>
      </c>
      <c r="J124" s="1">
        <v>2.4999387855949502</v>
      </c>
      <c r="K124" s="1">
        <v>6.221050264620942E-5</v>
      </c>
      <c r="L124" s="1">
        <v>6.3246539794281631E-5</v>
      </c>
      <c r="M124" s="1">
        <v>75.106590425600231</v>
      </c>
      <c r="O124" s="1">
        <f t="shared" si="5"/>
        <v>9.9</v>
      </c>
      <c r="P124" s="1">
        <f t="shared" si="6"/>
        <v>2.4999483488066381</v>
      </c>
      <c r="Q124" s="1">
        <f t="shared" si="7"/>
        <v>6.221050264620942E-5</v>
      </c>
      <c r="R124" s="1">
        <f t="shared" si="8"/>
        <v>3.8701466394940292E-9</v>
      </c>
      <c r="S124" s="1">
        <f t="shared" si="9"/>
        <v>6.1588397619747324E-4</v>
      </c>
    </row>
    <row r="125" spans="1:19" x14ac:dyDescent="0.3">
      <c r="A125" s="1">
        <v>10</v>
      </c>
      <c r="B125" s="1">
        <v>10</v>
      </c>
      <c r="C125" s="1">
        <v>7.5785647578784774</v>
      </c>
      <c r="D125" s="1">
        <v>5.7434778813676166</v>
      </c>
      <c r="E125" s="1">
        <v>4.3527351999405557</v>
      </c>
      <c r="F125" s="1">
        <v>3.29873795036143</v>
      </c>
      <c r="G125" s="1">
        <v>2.4999524075366986</v>
      </c>
      <c r="H125" s="1">
        <v>1.8778325445812536</v>
      </c>
      <c r="I125" s="1">
        <v>4.5067893778492989</v>
      </c>
      <c r="J125" s="1">
        <v>2.4999466131445423</v>
      </c>
      <c r="K125" s="1">
        <v>5.4001535560121994E-5</v>
      </c>
      <c r="L125" s="1">
        <v>5.4652120470066734E-5</v>
      </c>
      <c r="M125" s="1">
        <v>75.107164210171447</v>
      </c>
      <c r="O125" s="1">
        <f t="shared" si="5"/>
        <v>10</v>
      </c>
      <c r="P125" s="1">
        <f t="shared" si="6"/>
        <v>2.4999524075366986</v>
      </c>
      <c r="Q125" s="1">
        <f t="shared" si="7"/>
        <v>5.4001535560121994E-5</v>
      </c>
      <c r="R125" s="1">
        <f t="shared" si="8"/>
        <v>2.9161658428511203E-9</v>
      </c>
      <c r="S125" s="1">
        <f t="shared" si="9"/>
        <v>5.4001535560121994E-4</v>
      </c>
    </row>
    <row r="126" spans="1:19" x14ac:dyDescent="0.3">
      <c r="A126" s="1" cm="1">
        <f t="array" ref="A126:M225">_xldudf_SCRIPTLAB_CHG3335_PROCESS(A22,B22,12,C125:G125,H125,J125,I125,K125,L125,M125,C22,D22,E22,F22,G22,H22,I22,J22,K22,L22,10,20,0.1)</f>
        <v>10.1</v>
      </c>
      <c r="B126" s="1">
        <v>12</v>
      </c>
      <c r="C126" s="1">
        <v>8.1411545953145339</v>
      </c>
      <c r="D126" s="1">
        <v>5.8275738111822299</v>
      </c>
      <c r="E126" s="1">
        <v>4.3606036840230908</v>
      </c>
      <c r="F126" s="1">
        <v>3.2992350301234921</v>
      </c>
      <c r="G126" s="1">
        <v>2.4999761736818091</v>
      </c>
      <c r="H126" s="1">
        <v>1.8778278134063124</v>
      </c>
      <c r="I126" s="1">
        <v>4.5067851501716625</v>
      </c>
      <c r="J126" s="1">
        <v>2.4999534407038002</v>
      </c>
      <c r="K126" s="1">
        <v>4.7995778522214039E-5</v>
      </c>
      <c r="L126" s="1">
        <v>4.8907591585933829E-5</v>
      </c>
      <c r="M126" s="1">
        <v>75.107723338921943</v>
      </c>
      <c r="O126" s="1">
        <f t="shared" ref="O126:O189" si="10">A126</f>
        <v>10.1</v>
      </c>
      <c r="P126" s="1">
        <f t="shared" ref="P126:P189" si="11">G126</f>
        <v>2.4999761736818091</v>
      </c>
      <c r="Q126" s="1">
        <f t="shared" ref="Q126:Q189" si="12">ABS(K126)</f>
        <v>4.7995778522214039E-5</v>
      </c>
      <c r="R126" s="1">
        <f t="shared" ref="R126:R189" si="13">K126^2</f>
        <v>2.3035947559534225E-9</v>
      </c>
      <c r="S126" s="1">
        <f t="shared" si="9"/>
        <v>4.8475736307436175E-4</v>
      </c>
    </row>
    <row r="127" spans="1:19" x14ac:dyDescent="0.3">
      <c r="A127" s="1">
        <v>10.199999999999999</v>
      </c>
      <c r="B127" s="1">
        <v>12</v>
      </c>
      <c r="C127" s="1">
        <v>8.4690942069716453</v>
      </c>
      <c r="D127" s="1">
        <v>5.9897864999229746</v>
      </c>
      <c r="E127" s="1">
        <v>4.3994951840318848</v>
      </c>
      <c r="F127" s="1">
        <v>3.3052573640732188</v>
      </c>
      <c r="G127" s="1">
        <v>2.5006516712265126</v>
      </c>
      <c r="H127" s="1">
        <v>1.8777320278566123</v>
      </c>
      <c r="I127" s="1">
        <v>4.5062594733212196</v>
      </c>
      <c r="J127" s="1">
        <v>2.5001205868108318</v>
      </c>
      <c r="K127" s="1">
        <v>-7.792993226640732E-5</v>
      </c>
      <c r="L127" s="1">
        <v>-4.4195360023202568E-5</v>
      </c>
      <c r="M127" s="1">
        <v>75.107797059646288</v>
      </c>
      <c r="O127" s="1">
        <f t="shared" si="10"/>
        <v>10.199999999999999</v>
      </c>
      <c r="P127" s="1">
        <f t="shared" si="11"/>
        <v>2.5006516712265126</v>
      </c>
      <c r="Q127" s="1">
        <f t="shared" si="12"/>
        <v>7.792993226640732E-5</v>
      </c>
      <c r="R127" s="1">
        <f t="shared" si="13"/>
        <v>6.0730743430468328E-9</v>
      </c>
      <c r="S127" s="1">
        <f t="shared" si="9"/>
        <v>7.948853091173546E-4</v>
      </c>
    </row>
    <row r="128" spans="1:19" x14ac:dyDescent="0.3">
      <c r="A128" s="1">
        <v>10.3</v>
      </c>
      <c r="B128" s="1">
        <v>12</v>
      </c>
      <c r="C128" s="1">
        <v>8.6839379440495801</v>
      </c>
      <c r="D128" s="1">
        <v>6.1661931793891185</v>
      </c>
      <c r="E128" s="1">
        <v>4.4699123287277791</v>
      </c>
      <c r="F128" s="1">
        <v>3.32344033051187</v>
      </c>
      <c r="G128" s="1">
        <v>2.504035016467272</v>
      </c>
      <c r="H128" s="1">
        <v>1.8762832396926847</v>
      </c>
      <c r="I128" s="1">
        <v>4.5002255789566448</v>
      </c>
      <c r="J128" s="1">
        <v>2.5014221507631107</v>
      </c>
      <c r="K128" s="1">
        <v>-1.1909847003814811E-3</v>
      </c>
      <c r="L128" s="1">
        <v>-9.8781034286421487E-4</v>
      </c>
      <c r="M128" s="1">
        <v>75.102362068560325</v>
      </c>
      <c r="O128" s="1">
        <f t="shared" si="10"/>
        <v>10.3</v>
      </c>
      <c r="P128" s="1">
        <f t="shared" si="11"/>
        <v>2.504035016467272</v>
      </c>
      <c r="Q128" s="1">
        <f t="shared" si="12"/>
        <v>1.1909847003814811E-3</v>
      </c>
      <c r="R128" s="1">
        <f t="shared" si="13"/>
        <v>1.4184445565427663E-6</v>
      </c>
      <c r="S128" s="1">
        <f t="shared" si="9"/>
        <v>1.2267142413929255E-2</v>
      </c>
    </row>
    <row r="129" spans="1:19" x14ac:dyDescent="0.3">
      <c r="A129" s="1">
        <v>10.4</v>
      </c>
      <c r="B129" s="1">
        <v>12</v>
      </c>
      <c r="C129" s="1">
        <v>8.8232580627611181</v>
      </c>
      <c r="D129" s="1">
        <v>6.3264939067465829</v>
      </c>
      <c r="E129" s="1">
        <v>4.5596213830824279</v>
      </c>
      <c r="F129" s="1">
        <v>3.3558948006285334</v>
      </c>
      <c r="G129" s="1">
        <v>2.5123986413601305</v>
      </c>
      <c r="H129" s="1">
        <v>1.8694819903923128</v>
      </c>
      <c r="I129" s="1">
        <v>4.4763397087216461</v>
      </c>
      <c r="J129" s="1">
        <v>2.50572011847694</v>
      </c>
      <c r="K129" s="1">
        <v>-5.100137446103048E-3</v>
      </c>
      <c r="L129" s="1">
        <v>-4.5267567248337137E-3</v>
      </c>
      <c r="M129" s="1">
        <v>75.072095000609039</v>
      </c>
      <c r="O129" s="1">
        <f t="shared" si="10"/>
        <v>10.4</v>
      </c>
      <c r="P129" s="1">
        <f t="shared" si="11"/>
        <v>2.5123986413601305</v>
      </c>
      <c r="Q129" s="1">
        <f t="shared" si="12"/>
        <v>5.100137446103048E-3</v>
      </c>
      <c r="R129" s="1">
        <f t="shared" si="13"/>
        <v>2.601140196914252E-5</v>
      </c>
      <c r="S129" s="1">
        <f t="shared" si="9"/>
        <v>5.3041429439471703E-2</v>
      </c>
    </row>
    <row r="130" spans="1:19" x14ac:dyDescent="0.3">
      <c r="A130" s="1">
        <v>10.5</v>
      </c>
      <c r="B130" s="1">
        <v>12</v>
      </c>
      <c r="C130" s="1">
        <v>8.9096161249818788</v>
      </c>
      <c r="D130" s="1">
        <v>6.4569057084271941</v>
      </c>
      <c r="E130" s="1">
        <v>4.6537405602198598</v>
      </c>
      <c r="F130" s="1">
        <v>3.3994175854111246</v>
      </c>
      <c r="G130" s="1">
        <v>2.5264523044681826</v>
      </c>
      <c r="H130" s="1">
        <v>1.8515557805904419</v>
      </c>
      <c r="I130" s="1">
        <v>4.4202817681007218</v>
      </c>
      <c r="J130" s="1">
        <v>2.514677271882908</v>
      </c>
      <c r="K130" s="1">
        <v>-1.3550325913421091E-2</v>
      </c>
      <c r="L130" s="1">
        <v>-1.2474578560231375E-2</v>
      </c>
      <c r="M130" s="1">
        <v>74.978810165302434</v>
      </c>
      <c r="O130" s="1">
        <f t="shared" si="10"/>
        <v>10.5</v>
      </c>
      <c r="P130" s="1">
        <f t="shared" si="11"/>
        <v>2.5264523044681826</v>
      </c>
      <c r="Q130" s="1">
        <f t="shared" si="12"/>
        <v>1.3550325913421091E-2</v>
      </c>
      <c r="R130" s="1">
        <f t="shared" si="13"/>
        <v>1.8361133235993111E-4</v>
      </c>
      <c r="S130" s="1">
        <f t="shared" si="9"/>
        <v>0.14227842209092145</v>
      </c>
    </row>
    <row r="131" spans="1:19" x14ac:dyDescent="0.3">
      <c r="A131" s="1">
        <v>10.6</v>
      </c>
      <c r="B131" s="1">
        <v>12</v>
      </c>
      <c r="C131" s="1">
        <v>8.955683650638937</v>
      </c>
      <c r="D131" s="1">
        <v>6.5512859903810083</v>
      </c>
      <c r="E131" s="1">
        <v>4.7386336120749233</v>
      </c>
      <c r="F131" s="1">
        <v>3.4470546003822076</v>
      </c>
      <c r="G131" s="1">
        <v>2.5445416493314852</v>
      </c>
      <c r="H131" s="1">
        <v>1.8182343345191307</v>
      </c>
      <c r="I131" s="1">
        <v>4.3247678169867312</v>
      </c>
      <c r="J131" s="1">
        <v>2.5285181464888238</v>
      </c>
      <c r="K131" s="1">
        <v>-2.6948746988620265E-2</v>
      </c>
      <c r="L131" s="1">
        <v>-2.541490069172081E-2</v>
      </c>
      <c r="M131" s="1">
        <v>74.773361014987373</v>
      </c>
      <c r="O131" s="1">
        <f t="shared" si="10"/>
        <v>10.6</v>
      </c>
      <c r="P131" s="1">
        <f t="shared" si="11"/>
        <v>2.5445416493314852</v>
      </c>
      <c r="Q131" s="1">
        <f t="shared" si="12"/>
        <v>2.6948746988620265E-2</v>
      </c>
      <c r="R131" s="1">
        <f t="shared" si="13"/>
        <v>7.2623496425666982E-4</v>
      </c>
      <c r="S131" s="1">
        <f t="shared" si="9"/>
        <v>0.28565671807937482</v>
      </c>
    </row>
    <row r="132" spans="1:19" x14ac:dyDescent="0.3">
      <c r="A132" s="1">
        <v>10.7</v>
      </c>
      <c r="B132" s="1">
        <v>12</v>
      </c>
      <c r="C132" s="1">
        <v>8.9688047100671877</v>
      </c>
      <c r="D132" s="1">
        <v>6.6076352287238622</v>
      </c>
      <c r="E132" s="1">
        <v>4.8038493367283239</v>
      </c>
      <c r="F132" s="1">
        <v>3.4905577219189281</v>
      </c>
      <c r="G132" s="1">
        <v>2.5631207494483781</v>
      </c>
      <c r="H132" s="1">
        <v>1.7697322320534443</v>
      </c>
      <c r="I132" s="1">
        <v>4.1953871390252422</v>
      </c>
      <c r="J132" s="1">
        <v>2.545525484777194</v>
      </c>
      <c r="K132" s="1">
        <v>-4.3766090169181197E-2</v>
      </c>
      <c r="L132" s="1">
        <v>-4.2010476162576797E-2</v>
      </c>
      <c r="M132" s="1">
        <v>74.413093764467334</v>
      </c>
      <c r="O132" s="1">
        <f t="shared" si="10"/>
        <v>10.7</v>
      </c>
      <c r="P132" s="1">
        <f t="shared" si="11"/>
        <v>2.5631207494483781</v>
      </c>
      <c r="Q132" s="1">
        <f t="shared" si="12"/>
        <v>4.3766090169181197E-2</v>
      </c>
      <c r="R132" s="1">
        <f t="shared" si="13"/>
        <v>1.915470648696899E-3</v>
      </c>
      <c r="S132" s="1">
        <f t="shared" si="9"/>
        <v>0.46829716481023881</v>
      </c>
    </row>
    <row r="133" spans="1:19" x14ac:dyDescent="0.3">
      <c r="A133" s="1">
        <v>10.8</v>
      </c>
      <c r="B133" s="1">
        <v>12</v>
      </c>
      <c r="C133" s="1">
        <v>8.9546849460864664</v>
      </c>
      <c r="D133" s="1">
        <v>6.6273612911559914</v>
      </c>
      <c r="E133" s="1">
        <v>4.8433753539319069</v>
      </c>
      <c r="F133" s="1">
        <v>3.5229153725619384</v>
      </c>
      <c r="G133" s="1">
        <v>2.5781222091373599</v>
      </c>
      <c r="H133" s="1">
        <v>1.7115585626239675</v>
      </c>
      <c r="I133" s="1">
        <v>4.0500666174306748</v>
      </c>
      <c r="J133" s="1">
        <v>2.5625202676285945</v>
      </c>
      <c r="K133" s="1">
        <v>-6.092428924394877E-2</v>
      </c>
      <c r="L133" s="1">
        <v>-5.9295869812552304E-2</v>
      </c>
      <c r="M133" s="1">
        <v>73.879860271225709</v>
      </c>
      <c r="O133" s="1">
        <f t="shared" si="10"/>
        <v>10.8</v>
      </c>
      <c r="P133" s="1">
        <f t="shared" si="11"/>
        <v>2.5781222091373599</v>
      </c>
      <c r="Q133" s="1">
        <f t="shared" si="12"/>
        <v>6.092428924394877E-2</v>
      </c>
      <c r="R133" s="1">
        <f t="shared" si="13"/>
        <v>3.7117690198803319E-3</v>
      </c>
      <c r="S133" s="1">
        <f t="shared" si="9"/>
        <v>0.65798232383464672</v>
      </c>
    </row>
    <row r="134" spans="1:19" x14ac:dyDescent="0.3">
      <c r="A134" s="1">
        <v>10.9</v>
      </c>
      <c r="B134" s="1">
        <v>12</v>
      </c>
      <c r="C134" s="1">
        <v>8.9197426935436752</v>
      </c>
      <c r="D134" s="1">
        <v>6.6152996616482884</v>
      </c>
      <c r="E134" s="1">
        <v>4.8561256128386763</v>
      </c>
      <c r="F134" s="1">
        <v>3.5401574836814511</v>
      </c>
      <c r="G134" s="1">
        <v>2.586471925193615</v>
      </c>
      <c r="H134" s="1">
        <v>1.6528198172476172</v>
      </c>
      <c r="I134" s="1">
        <v>3.912855517155978</v>
      </c>
      <c r="J134" s="1">
        <v>2.576017979300218</v>
      </c>
      <c r="K134" s="1">
        <v>-7.4910450955457009E-2</v>
      </c>
      <c r="L134" s="1">
        <v>-7.3742725063171033E-2</v>
      </c>
      <c r="M134" s="1">
        <v>73.189757157647662</v>
      </c>
      <c r="O134" s="1">
        <f t="shared" si="10"/>
        <v>10.9</v>
      </c>
      <c r="P134" s="1">
        <f t="shared" si="11"/>
        <v>2.586471925193615</v>
      </c>
      <c r="Q134" s="1">
        <f t="shared" si="12"/>
        <v>7.4910450955457009E-2</v>
      </c>
      <c r="R134" s="1">
        <f t="shared" si="13"/>
        <v>5.6115756623499298E-3</v>
      </c>
      <c r="S134" s="1">
        <f t="shared" si="9"/>
        <v>0.81652391541448144</v>
      </c>
    </row>
    <row r="135" spans="1:19" x14ac:dyDescent="0.3">
      <c r="A135" s="1">
        <v>11</v>
      </c>
      <c r="B135" s="1">
        <v>12</v>
      </c>
      <c r="C135" s="1">
        <v>8.8719315012562205</v>
      </c>
      <c r="D135" s="1">
        <v>6.5793347384209619</v>
      </c>
      <c r="E135" s="1">
        <v>4.8454346128039711</v>
      </c>
      <c r="F135" s="1">
        <v>3.5419222987353129</v>
      </c>
      <c r="G135" s="1">
        <v>2.5870175311835442</v>
      </c>
      <c r="H135" s="1">
        <v>1.6030297736032095</v>
      </c>
      <c r="I135" s="1">
        <v>3.8055164798983849</v>
      </c>
      <c r="J135" s="1">
        <v>2.583445303030143</v>
      </c>
      <c r="K135" s="1">
        <v>-8.3016527891047964E-2</v>
      </c>
      <c r="L135" s="1">
        <v>-8.2516327044869442E-2</v>
      </c>
      <c r="M135" s="1">
        <v>72.390487969886038</v>
      </c>
      <c r="O135" s="1">
        <f t="shared" si="10"/>
        <v>11</v>
      </c>
      <c r="P135" s="1">
        <f t="shared" si="11"/>
        <v>2.5870175311835442</v>
      </c>
      <c r="Q135" s="1">
        <f t="shared" si="12"/>
        <v>8.3016527891047964E-2</v>
      </c>
      <c r="R135" s="1">
        <f t="shared" si="13"/>
        <v>6.8917439030851445E-3</v>
      </c>
      <c r="S135" s="1">
        <f t="shared" si="9"/>
        <v>0.91318180680152761</v>
      </c>
    </row>
    <row r="136" spans="1:19" x14ac:dyDescent="0.3">
      <c r="A136" s="1">
        <v>11.1</v>
      </c>
      <c r="B136" s="1">
        <v>12</v>
      </c>
      <c r="C136" s="1">
        <v>8.8202021238111126</v>
      </c>
      <c r="D136" s="1">
        <v>6.5292839399240314</v>
      </c>
      <c r="E136" s="1">
        <v>4.8176946077171099</v>
      </c>
      <c r="F136" s="1">
        <v>3.5308369781285673</v>
      </c>
      <c r="G136" s="1">
        <v>2.5805655058557875</v>
      </c>
      <c r="H136" s="1">
        <v>1.5690587984642723</v>
      </c>
      <c r="I136" s="1">
        <v>3.7410144020290161</v>
      </c>
      <c r="J136" s="1">
        <v>2.58385921726232</v>
      </c>
      <c r="K136" s="1">
        <v>-8.4124519623068661E-2</v>
      </c>
      <c r="L136" s="1">
        <v>-8.4324374999949381E-2</v>
      </c>
      <c r="M136" s="1">
        <v>71.548454397882807</v>
      </c>
      <c r="O136" s="1">
        <f t="shared" si="10"/>
        <v>11.1</v>
      </c>
      <c r="P136" s="1">
        <f t="shared" si="11"/>
        <v>2.5805655058557875</v>
      </c>
      <c r="Q136" s="1">
        <f t="shared" si="12"/>
        <v>8.4124519623068661E-2</v>
      </c>
      <c r="R136" s="1">
        <f t="shared" si="13"/>
        <v>7.0769348018120638E-3</v>
      </c>
      <c r="S136" s="1">
        <f t="shared" si="9"/>
        <v>0.93378216781606216</v>
      </c>
    </row>
    <row r="137" spans="1:19" x14ac:dyDescent="0.3">
      <c r="A137" s="1">
        <v>11.2</v>
      </c>
      <c r="B137" s="1">
        <v>12</v>
      </c>
      <c r="C137" s="1">
        <v>8.7730928332239184</v>
      </c>
      <c r="D137" s="1">
        <v>6.4752842356879912</v>
      </c>
      <c r="E137" s="1">
        <v>4.7806082403204924</v>
      </c>
      <c r="F137" s="1">
        <v>3.5112297307716398</v>
      </c>
      <c r="G137" s="1">
        <v>2.5692343176073993</v>
      </c>
      <c r="H137" s="1">
        <v>1.5535087609453768</v>
      </c>
      <c r="I137" s="1">
        <v>3.7212943068278679</v>
      </c>
      <c r="J137" s="1">
        <v>2.577960869449706</v>
      </c>
      <c r="K137" s="1">
        <v>-7.8788324249856156E-2</v>
      </c>
      <c r="L137" s="1">
        <v>-7.9568389892166191E-2</v>
      </c>
      <c r="M137" s="1">
        <v>70.731833077885625</v>
      </c>
      <c r="O137" s="1">
        <f t="shared" si="10"/>
        <v>11.2</v>
      </c>
      <c r="P137" s="1">
        <f t="shared" si="11"/>
        <v>2.5692343176073993</v>
      </c>
      <c r="Q137" s="1">
        <f t="shared" si="12"/>
        <v>7.8788324249856156E-2</v>
      </c>
      <c r="R137" s="1">
        <f t="shared" si="13"/>
        <v>6.2076000381004713E-3</v>
      </c>
      <c r="S137" s="1">
        <f t="shared" si="9"/>
        <v>0.88242923159838893</v>
      </c>
    </row>
    <row r="138" spans="1:19" x14ac:dyDescent="0.3">
      <c r="A138" s="1">
        <v>11.3</v>
      </c>
      <c r="B138" s="1">
        <v>12</v>
      </c>
      <c r="C138" s="1">
        <v>8.7371468800126078</v>
      </c>
      <c r="D138" s="1">
        <v>6.4261639588491821</v>
      </c>
      <c r="E138" s="1">
        <v>4.7415861537253887</v>
      </c>
      <c r="F138" s="1">
        <v>3.4877972693222499</v>
      </c>
      <c r="G138" s="1">
        <v>2.5555866870449848</v>
      </c>
      <c r="H138" s="1">
        <v>1.5548434705359435</v>
      </c>
      <c r="I138" s="1">
        <v>3.73915001204201</v>
      </c>
      <c r="J138" s="1">
        <v>2.5675756549979685</v>
      </c>
      <c r="K138" s="1">
        <v>-6.8752319686665953E-2</v>
      </c>
      <c r="L138" s="1">
        <v>-6.9904460253022105E-2</v>
      </c>
      <c r="M138" s="1">
        <v>69.996170590376451</v>
      </c>
      <c r="O138" s="1">
        <f t="shared" si="10"/>
        <v>11.3</v>
      </c>
      <c r="P138" s="1">
        <f t="shared" si="11"/>
        <v>2.5555866870449848</v>
      </c>
      <c r="Q138" s="1">
        <f t="shared" si="12"/>
        <v>6.8752319686665953E-2</v>
      </c>
      <c r="R138" s="1">
        <f t="shared" si="13"/>
        <v>4.726881462297515E-3</v>
      </c>
      <c r="S138" s="1">
        <f t="shared" si="9"/>
        <v>0.77690121245932531</v>
      </c>
    </row>
    <row r="139" spans="1:19" x14ac:dyDescent="0.3">
      <c r="A139" s="1">
        <v>11.4</v>
      </c>
      <c r="B139" s="1">
        <v>12</v>
      </c>
      <c r="C139" s="1">
        <v>8.7158365126632322</v>
      </c>
      <c r="D139" s="1">
        <v>6.3882340903426877</v>
      </c>
      <c r="E139" s="1">
        <v>4.7066255603984724</v>
      </c>
      <c r="F139" s="1">
        <v>3.4646402463039663</v>
      </c>
      <c r="G139" s="1">
        <v>2.5419323434611329</v>
      </c>
      <c r="H139" s="1">
        <v>1.5687343192903875</v>
      </c>
      <c r="I139" s="1">
        <v>3.7822515252795479</v>
      </c>
      <c r="J139" s="1">
        <v>2.5549506430617006</v>
      </c>
      <c r="K139" s="1">
        <v>-5.6251341114096132E-2</v>
      </c>
      <c r="L139" s="1">
        <v>-5.7548997911099242E-2</v>
      </c>
      <c r="M139" s="1">
        <v>69.376296554482067</v>
      </c>
      <c r="O139" s="1">
        <f t="shared" si="10"/>
        <v>11.4</v>
      </c>
      <c r="P139" s="1">
        <f t="shared" si="11"/>
        <v>2.5419323434611329</v>
      </c>
      <c r="Q139" s="1">
        <f t="shared" si="12"/>
        <v>5.6251341114096132E-2</v>
      </c>
      <c r="R139" s="1">
        <f t="shared" si="13"/>
        <v>3.1642133771344018E-3</v>
      </c>
      <c r="S139" s="1">
        <f t="shared" si="9"/>
        <v>0.64126528870069588</v>
      </c>
    </row>
    <row r="140" spans="1:19" x14ac:dyDescent="0.3">
      <c r="A140" s="1">
        <v>11.5</v>
      </c>
      <c r="B140" s="1">
        <v>12</v>
      </c>
      <c r="C140" s="1">
        <v>8.7093729383675544</v>
      </c>
      <c r="D140" s="1">
        <v>6.3647300658108135</v>
      </c>
      <c r="E140" s="1">
        <v>4.6797440072540963</v>
      </c>
      <c r="F140" s="1">
        <v>3.4447729531606797</v>
      </c>
      <c r="G140" s="1">
        <v>2.5299605129834761</v>
      </c>
      <c r="H140" s="1">
        <v>1.5897568783231635</v>
      </c>
      <c r="I140" s="1">
        <v>3.8372073152476953</v>
      </c>
      <c r="J140" s="1">
        <v>2.5421683814021718</v>
      </c>
      <c r="K140" s="1">
        <v>-4.3403920363274118E-2</v>
      </c>
      <c r="L140" s="1">
        <v>-4.4652900090142111E-2</v>
      </c>
      <c r="M140" s="1">
        <v>68.884922652523272</v>
      </c>
      <c r="O140" s="1">
        <f t="shared" si="10"/>
        <v>11.5</v>
      </c>
      <c r="P140" s="1">
        <f t="shared" si="11"/>
        <v>2.5299605129834761</v>
      </c>
      <c r="Q140" s="1">
        <f t="shared" si="12"/>
        <v>4.3403920363274118E-2</v>
      </c>
      <c r="R140" s="1">
        <f t="shared" si="13"/>
        <v>1.8839003029014415E-3</v>
      </c>
      <c r="S140" s="1">
        <f t="shared" si="9"/>
        <v>0.49914508417765235</v>
      </c>
    </row>
    <row r="141" spans="1:19" x14ac:dyDescent="0.3">
      <c r="A141" s="1">
        <v>11.6</v>
      </c>
      <c r="B141" s="1">
        <v>12</v>
      </c>
      <c r="C141" s="1">
        <v>8.7153453863948034</v>
      </c>
      <c r="D141" s="1">
        <v>6.355913927897725</v>
      </c>
      <c r="E141" s="1">
        <v>4.6628712022971994</v>
      </c>
      <c r="F141" s="1">
        <v>3.4300035248629519</v>
      </c>
      <c r="G141" s="1">
        <v>2.5206610442482664</v>
      </c>
      <c r="H141" s="1">
        <v>1.6127708978186184</v>
      </c>
      <c r="I141" s="1">
        <v>3.892394036561647</v>
      </c>
      <c r="J141" s="1">
        <v>2.5308097192831465</v>
      </c>
      <c r="K141" s="1">
        <v>-3.1849039560638559E-2</v>
      </c>
      <c r="L141" s="1">
        <v>-3.2912113811531807E-2</v>
      </c>
      <c r="M141" s="1">
        <v>68.516020977756042</v>
      </c>
      <c r="O141" s="1">
        <f t="shared" si="10"/>
        <v>11.6</v>
      </c>
      <c r="P141" s="1">
        <f t="shared" si="11"/>
        <v>2.5206610442482664</v>
      </c>
      <c r="Q141" s="1">
        <f t="shared" si="12"/>
        <v>3.1849039560638559E-2</v>
      </c>
      <c r="R141" s="1">
        <f t="shared" si="13"/>
        <v>1.0143613209351199E-3</v>
      </c>
      <c r="S141" s="1">
        <f t="shared" si="9"/>
        <v>0.36944885890340728</v>
      </c>
    </row>
    <row r="142" spans="1:19" x14ac:dyDescent="0.3">
      <c r="A142" s="1">
        <v>11.7</v>
      </c>
      <c r="B142" s="1">
        <v>12</v>
      </c>
      <c r="C142" s="1">
        <v>8.7298133895866776</v>
      </c>
      <c r="D142" s="1">
        <v>6.3596827781360394</v>
      </c>
      <c r="E142" s="1">
        <v>4.6560564719375686</v>
      </c>
      <c r="F142" s="1">
        <v>3.4210237529243059</v>
      </c>
      <c r="G142" s="1">
        <v>2.514408972958603</v>
      </c>
      <c r="H142" s="1">
        <v>1.6337210567477092</v>
      </c>
      <c r="I142" s="1">
        <v>3.9393115888018562</v>
      </c>
      <c r="J142" s="1">
        <v>2.5218491278832302</v>
      </c>
      <c r="K142" s="1">
        <v>-2.2621601727959018E-2</v>
      </c>
      <c r="L142" s="1">
        <v>-2.342236071124093E-2</v>
      </c>
      <c r="M142" s="1">
        <v>68.250472397401978</v>
      </c>
      <c r="O142" s="1">
        <f t="shared" si="10"/>
        <v>11.7</v>
      </c>
      <c r="P142" s="1">
        <f t="shared" si="11"/>
        <v>2.514408972958603</v>
      </c>
      <c r="Q142" s="1">
        <f t="shared" si="12"/>
        <v>2.2621601727959018E-2</v>
      </c>
      <c r="R142" s="1">
        <f t="shared" si="13"/>
        <v>5.1173686473839845E-4</v>
      </c>
      <c r="S142" s="1">
        <f t="shared" si="9"/>
        <v>0.26467274021712051</v>
      </c>
    </row>
    <row r="143" spans="1:19" x14ac:dyDescent="0.3">
      <c r="A143" s="1">
        <v>11.8</v>
      </c>
      <c r="B143" s="1">
        <v>12</v>
      </c>
      <c r="C143" s="1">
        <v>8.7484192773135643</v>
      </c>
      <c r="D143" s="1">
        <v>6.3724480114257007</v>
      </c>
      <c r="E143" s="1">
        <v>4.6578733306254136</v>
      </c>
      <c r="F143" s="1">
        <v>3.4175919277009568</v>
      </c>
      <c r="G143" s="1">
        <v>2.5111014377642928</v>
      </c>
      <c r="H143" s="1">
        <v>1.6499213867940514</v>
      </c>
      <c r="I143" s="1">
        <v>3.972848173235346</v>
      </c>
      <c r="J143" s="1">
        <v>2.515696247255645</v>
      </c>
      <c r="K143" s="1">
        <v>-1.6183574269527323E-2</v>
      </c>
      <c r="L143" s="1">
        <v>-1.6698982413189789E-2</v>
      </c>
      <c r="M143" s="1">
        <v>68.06202515626498</v>
      </c>
      <c r="O143" s="1">
        <f t="shared" si="10"/>
        <v>11.8</v>
      </c>
      <c r="P143" s="1">
        <f t="shared" si="11"/>
        <v>2.5111014377642928</v>
      </c>
      <c r="Q143" s="1">
        <f t="shared" si="12"/>
        <v>1.6183574269527323E-2</v>
      </c>
      <c r="R143" s="1">
        <f t="shared" si="13"/>
        <v>2.6190807613730684E-4</v>
      </c>
      <c r="S143" s="1">
        <f t="shared" si="9"/>
        <v>0.19096617638042243</v>
      </c>
    </row>
    <row r="144" spans="1:19" x14ac:dyDescent="0.3">
      <c r="A144" s="1">
        <v>11.9</v>
      </c>
      <c r="B144" s="1">
        <v>12</v>
      </c>
      <c r="C144" s="1">
        <v>8.7672367129874615</v>
      </c>
      <c r="D144" s="1">
        <v>6.390050891406827</v>
      </c>
      <c r="E144" s="1">
        <v>4.6659322195048114</v>
      </c>
      <c r="F144" s="1">
        <v>3.4187582113131501</v>
      </c>
      <c r="G144" s="1">
        <v>2.5102906387503983</v>
      </c>
      <c r="H144" s="1">
        <v>1.6600199433060279</v>
      </c>
      <c r="I144" s="1">
        <v>3.9909752024206866</v>
      </c>
      <c r="J144" s="1">
        <v>2.5122996949846419</v>
      </c>
      <c r="K144" s="1">
        <v>-1.2524405168674591E-2</v>
      </c>
      <c r="L144" s="1">
        <v>-1.2773444847768989E-2</v>
      </c>
      <c r="M144" s="1">
        <v>67.922501420933685</v>
      </c>
      <c r="O144" s="1">
        <f t="shared" si="10"/>
        <v>11.9</v>
      </c>
      <c r="P144" s="1">
        <f t="shared" si="11"/>
        <v>2.5102906387503983</v>
      </c>
      <c r="Q144" s="1">
        <f t="shared" si="12"/>
        <v>1.2524405168674591E-2</v>
      </c>
      <c r="R144" s="1">
        <f t="shared" si="13"/>
        <v>1.5686072482912279E-4</v>
      </c>
      <c r="S144" s="1">
        <f t="shared" si="9"/>
        <v>0.14904042150722763</v>
      </c>
    </row>
    <row r="145" spans="1:19" x14ac:dyDescent="0.3">
      <c r="A145" s="1">
        <v>12</v>
      </c>
      <c r="B145" s="1">
        <v>12</v>
      </c>
      <c r="C145" s="1">
        <v>8.7832696325634068</v>
      </c>
      <c r="D145" s="1">
        <v>6.4085416553996621</v>
      </c>
      <c r="E145" s="1">
        <v>4.6774248613877045</v>
      </c>
      <c r="F145" s="1">
        <v>3.4231197822092261</v>
      </c>
      <c r="G145" s="1">
        <v>2.511303880773303</v>
      </c>
      <c r="H145" s="1">
        <v>1.6638184352027392</v>
      </c>
      <c r="I145" s="1">
        <v>3.9942283626269508</v>
      </c>
      <c r="J145" s="1">
        <v>2.5112649953178829</v>
      </c>
      <c r="K145" s="1">
        <v>-1.127861568235744E-2</v>
      </c>
      <c r="L145" s="1">
        <v>-1.1310442381811114E-2</v>
      </c>
      <c r="M145" s="1">
        <v>67.805878684390592</v>
      </c>
      <c r="O145" s="1">
        <f t="shared" si="10"/>
        <v>12</v>
      </c>
      <c r="P145" s="1">
        <f t="shared" si="11"/>
        <v>2.511303880773303</v>
      </c>
      <c r="Q145" s="1">
        <f t="shared" si="12"/>
        <v>1.127861568235744E-2</v>
      </c>
      <c r="R145" s="1">
        <f t="shared" si="13"/>
        <v>1.272071717103192E-4</v>
      </c>
      <c r="S145" s="1">
        <f t="shared" si="9"/>
        <v>0.13534338818828928</v>
      </c>
    </row>
    <row r="146" spans="1:19" x14ac:dyDescent="0.3">
      <c r="A146" s="1">
        <v>12.1</v>
      </c>
      <c r="B146" s="1">
        <v>12</v>
      </c>
      <c r="C146" s="1">
        <v>8.7946486948199745</v>
      </c>
      <c r="D146" s="1">
        <v>6.4247321645768816</v>
      </c>
      <c r="E146" s="1">
        <v>4.6896274385009118</v>
      </c>
      <c r="F146" s="1">
        <v>3.4290946960184927</v>
      </c>
      <c r="G146" s="1">
        <v>2.5133609151135481</v>
      </c>
      <c r="H146" s="1">
        <v>1.6620377211464068</v>
      </c>
      <c r="I146" s="1">
        <v>3.9851101255262371</v>
      </c>
      <c r="J146" s="1">
        <v>2.5119723544201982</v>
      </c>
      <c r="K146" s="1">
        <v>-1.1843641511951386E-2</v>
      </c>
      <c r="L146" s="1">
        <v>-1.1725822480899595E-2</v>
      </c>
      <c r="M146" s="1">
        <v>67.691190202298728</v>
      </c>
      <c r="O146" s="1">
        <f t="shared" si="10"/>
        <v>12.1</v>
      </c>
      <c r="P146" s="1">
        <f t="shared" si="11"/>
        <v>2.5133609151135481</v>
      </c>
      <c r="Q146" s="1">
        <f t="shared" si="12"/>
        <v>1.1843641511951386E-2</v>
      </c>
      <c r="R146" s="1">
        <f t="shared" si="13"/>
        <v>1.4027184426361811E-4</v>
      </c>
      <c r="S146" s="1">
        <f t="shared" si="9"/>
        <v>0.14330806229461177</v>
      </c>
    </row>
    <row r="147" spans="1:19" x14ac:dyDescent="0.3">
      <c r="A147" s="1">
        <v>12.2</v>
      </c>
      <c r="B147" s="1">
        <v>12</v>
      </c>
      <c r="C147" s="1">
        <v>8.8006154702826791</v>
      </c>
      <c r="D147" s="1">
        <v>6.4365012725483268</v>
      </c>
      <c r="E147" s="1">
        <v>4.700298655254314</v>
      </c>
      <c r="F147" s="1">
        <v>3.4351871784801382</v>
      </c>
      <c r="G147" s="1">
        <v>2.5156931197562447</v>
      </c>
      <c r="H147" s="1">
        <v>1.6560516975011552</v>
      </c>
      <c r="I147" s="1">
        <v>3.9674210002331418</v>
      </c>
      <c r="J147" s="1">
        <v>2.5136949700705475</v>
      </c>
      <c r="K147" s="1">
        <v>-1.3498040575008918E-2</v>
      </c>
      <c r="L147" s="1">
        <v>-1.3304685676488235E-2</v>
      </c>
      <c r="M147" s="1">
        <v>67.564246707204603</v>
      </c>
      <c r="O147" s="1">
        <f t="shared" si="10"/>
        <v>12.2</v>
      </c>
      <c r="P147" s="1">
        <f t="shared" si="11"/>
        <v>2.5156931197562447</v>
      </c>
      <c r="Q147" s="1">
        <f t="shared" si="12"/>
        <v>1.3498040575008918E-2</v>
      </c>
      <c r="R147" s="1">
        <f t="shared" si="13"/>
        <v>1.8219709936458708E-4</v>
      </c>
      <c r="S147" s="1">
        <f t="shared" si="9"/>
        <v>0.1646760950151088</v>
      </c>
    </row>
    <row r="148" spans="1:19" x14ac:dyDescent="0.3">
      <c r="A148" s="1">
        <v>12.3</v>
      </c>
      <c r="B148" s="1">
        <v>12</v>
      </c>
      <c r="C148" s="1">
        <v>8.8013722404080177</v>
      </c>
      <c r="D148" s="1">
        <v>6.442874438108773</v>
      </c>
      <c r="E148" s="1">
        <v>4.7079285845601264</v>
      </c>
      <c r="F148" s="1">
        <v>3.4402048805453846</v>
      </c>
      <c r="G148" s="1">
        <v>2.517653947395547</v>
      </c>
      <c r="H148" s="1">
        <v>1.6475905521223919</v>
      </c>
      <c r="I148" s="1">
        <v>3.945521025548838</v>
      </c>
      <c r="J148" s="1">
        <v>2.5157158381703857</v>
      </c>
      <c r="K148" s="1">
        <v>-1.5518815931843566E-2</v>
      </c>
      <c r="L148" s="1">
        <v>-1.5319115266995809E-2</v>
      </c>
      <c r="M148" s="1">
        <v>67.418176258643044</v>
      </c>
      <c r="O148" s="1">
        <f t="shared" si="10"/>
        <v>12.3</v>
      </c>
      <c r="P148" s="1">
        <f t="shared" si="11"/>
        <v>2.517653947395547</v>
      </c>
      <c r="Q148" s="1">
        <f t="shared" si="12"/>
        <v>1.5518815931843566E-2</v>
      </c>
      <c r="R148" s="1">
        <f t="shared" si="13"/>
        <v>2.408336479264417E-4</v>
      </c>
      <c r="S148" s="1">
        <f t="shared" si="9"/>
        <v>0.19088143596167587</v>
      </c>
    </row>
    <row r="149" spans="1:19" x14ac:dyDescent="0.3">
      <c r="A149" s="1">
        <v>12.4</v>
      </c>
      <c r="B149" s="1">
        <v>12</v>
      </c>
      <c r="C149" s="1">
        <v>8.7978494815634054</v>
      </c>
      <c r="D149" s="1">
        <v>6.4439202167619314</v>
      </c>
      <c r="E149" s="1">
        <v>4.7118229163476437</v>
      </c>
      <c r="F149" s="1">
        <v>3.4433926960969861</v>
      </c>
      <c r="G149" s="1">
        <v>2.5188006036603729</v>
      </c>
      <c r="H149" s="1">
        <v>1.6384300959761944</v>
      </c>
      <c r="I149" s="1">
        <v>3.9235853519779784</v>
      </c>
      <c r="J149" s="1">
        <v>2.5174315438415538</v>
      </c>
      <c r="K149" s="1">
        <v>-1.7287242693118543E-2</v>
      </c>
      <c r="L149" s="1">
        <v>-1.7135865923301186E-2</v>
      </c>
      <c r="M149" s="1">
        <v>67.252841695793293</v>
      </c>
      <c r="O149" s="1">
        <f t="shared" si="10"/>
        <v>12.4</v>
      </c>
      <c r="P149" s="1">
        <f t="shared" si="11"/>
        <v>2.5188006036603729</v>
      </c>
      <c r="Q149" s="1">
        <f t="shared" si="12"/>
        <v>1.7287242693118543E-2</v>
      </c>
      <c r="R149" s="1">
        <f t="shared" si="13"/>
        <v>2.9884875993078046E-4</v>
      </c>
      <c r="S149" s="1">
        <f t="shared" si="9"/>
        <v>0.21436180939466995</v>
      </c>
    </row>
    <row r="150" spans="1:19" x14ac:dyDescent="0.3">
      <c r="A150" s="1">
        <v>12.5</v>
      </c>
      <c r="B150" s="1">
        <v>12</v>
      </c>
      <c r="C150" s="1">
        <v>8.7914274455391812</v>
      </c>
      <c r="D150" s="1">
        <v>6.4405165636716939</v>
      </c>
      <c r="E150" s="1">
        <v>4.7120380653237994</v>
      </c>
      <c r="F150" s="1">
        <v>3.4444672417769158</v>
      </c>
      <c r="G150" s="1">
        <v>2.5189299595352872</v>
      </c>
      <c r="H150" s="1">
        <v>1.6301083575626398</v>
      </c>
      <c r="I150" s="1">
        <v>3.9049721951704419</v>
      </c>
      <c r="J150" s="1">
        <v>2.5184263307473684</v>
      </c>
      <c r="K150" s="1">
        <v>-1.8366619398255679E-2</v>
      </c>
      <c r="L150" s="1">
        <v>-1.8297655164055904E-2</v>
      </c>
      <c r="M150" s="1">
        <v>67.073340370070113</v>
      </c>
      <c r="O150" s="1">
        <f t="shared" si="10"/>
        <v>12.5</v>
      </c>
      <c r="P150" s="1">
        <f t="shared" si="11"/>
        <v>2.5189299595352872</v>
      </c>
      <c r="Q150" s="1">
        <f t="shared" si="12"/>
        <v>1.8366619398255679E-2</v>
      </c>
      <c r="R150" s="1">
        <f t="shared" si="13"/>
        <v>3.373327081203818E-4</v>
      </c>
      <c r="S150" s="1">
        <f t="shared" si="9"/>
        <v>0.22958274247819599</v>
      </c>
    </row>
    <row r="151" spans="1:19" x14ac:dyDescent="0.3">
      <c r="A151" s="1">
        <v>12.6</v>
      </c>
      <c r="B151" s="1">
        <v>12</v>
      </c>
      <c r="C151" s="1">
        <v>8.7836459944241323</v>
      </c>
      <c r="D151" s="1">
        <v>6.4340450432936951</v>
      </c>
      <c r="E151" s="1">
        <v>4.7092074097765133</v>
      </c>
      <c r="F151" s="1">
        <v>3.4435613067004205</v>
      </c>
      <c r="G151" s="1">
        <v>2.5180645483927542</v>
      </c>
      <c r="H151" s="1">
        <v>1.6237191007779832</v>
      </c>
      <c r="I151" s="1">
        <v>3.891819973520187</v>
      </c>
      <c r="J151" s="1">
        <v>2.5185036974275117</v>
      </c>
      <c r="K151" s="1">
        <v>-1.8538404620566329E-2</v>
      </c>
      <c r="L151" s="1">
        <v>-1.8563807707159263E-2</v>
      </c>
      <c r="M151" s="1">
        <v>66.887947638396952</v>
      </c>
      <c r="O151" s="1">
        <f t="shared" si="10"/>
        <v>12.6</v>
      </c>
      <c r="P151" s="1">
        <f t="shared" si="11"/>
        <v>2.5180645483927542</v>
      </c>
      <c r="Q151" s="1">
        <f t="shared" si="12"/>
        <v>1.8538404620566329E-2</v>
      </c>
      <c r="R151" s="1">
        <f t="shared" si="13"/>
        <v>3.43672445875835E-4</v>
      </c>
      <c r="S151" s="1">
        <f t="shared" si="9"/>
        <v>0.23358389821913575</v>
      </c>
    </row>
    <row r="152" spans="1:19" x14ac:dyDescent="0.3">
      <c r="A152" s="1">
        <v>12.7</v>
      </c>
      <c r="B152" s="1">
        <v>12</v>
      </c>
      <c r="C152" s="1">
        <v>8.7759399222608181</v>
      </c>
      <c r="D152" s="1">
        <v>6.4260710768658864</v>
      </c>
      <c r="E152" s="1">
        <v>4.7043115877688235</v>
      </c>
      <c r="F152" s="1">
        <v>3.4411072655828385</v>
      </c>
      <c r="G152" s="1">
        <v>2.5163990855342901</v>
      </c>
      <c r="H152" s="1">
        <v>1.6198165596908738</v>
      </c>
      <c r="I152" s="1">
        <v>3.8849323808920753</v>
      </c>
      <c r="J152" s="1">
        <v>2.5176736078405062</v>
      </c>
      <c r="K152" s="1">
        <v>-1.779359795637836E-2</v>
      </c>
      <c r="L152" s="1">
        <v>-1.7905897689405315E-2</v>
      </c>
      <c r="M152" s="1">
        <v>66.705947720169959</v>
      </c>
      <c r="O152" s="1">
        <f t="shared" si="10"/>
        <v>12.7</v>
      </c>
      <c r="P152" s="1">
        <f t="shared" si="11"/>
        <v>2.5163990855342901</v>
      </c>
      <c r="Q152" s="1">
        <f t="shared" si="12"/>
        <v>1.779359795637836E-2</v>
      </c>
      <c r="R152" s="1">
        <f t="shared" si="13"/>
        <v>3.1661212823323216E-4</v>
      </c>
      <c r="S152" s="1">
        <f t="shared" si="9"/>
        <v>0.22597869404600515</v>
      </c>
    </row>
    <row r="153" spans="1:19" x14ac:dyDescent="0.3">
      <c r="A153" s="1">
        <v>12.8</v>
      </c>
      <c r="B153" s="1">
        <v>12</v>
      </c>
      <c r="C153" s="1">
        <v>8.7694356540576592</v>
      </c>
      <c r="D153" s="1">
        <v>6.4180614218489245</v>
      </c>
      <c r="E153" s="1">
        <v>4.6984446784086034</v>
      </c>
      <c r="F153" s="1">
        <v>3.4376960766269158</v>
      </c>
      <c r="G153" s="1">
        <v>2.5142269389211664</v>
      </c>
      <c r="H153" s="1">
        <v>1.6184352913028537</v>
      </c>
      <c r="I153" s="1">
        <v>3.8839294315827861</v>
      </c>
      <c r="J153" s="1">
        <v>2.5161050265073626</v>
      </c>
      <c r="K153" s="1">
        <v>-1.6288054639247207E-2</v>
      </c>
      <c r="L153" s="1">
        <v>-1.6466011701542271E-2</v>
      </c>
      <c r="M153" s="1">
        <v>66.535760361355884</v>
      </c>
      <c r="O153" s="1">
        <f t="shared" si="10"/>
        <v>12.8</v>
      </c>
      <c r="P153" s="1">
        <f t="shared" si="11"/>
        <v>2.5142269389211664</v>
      </c>
      <c r="Q153" s="1">
        <f t="shared" si="12"/>
        <v>1.6288054639247207E-2</v>
      </c>
      <c r="R153" s="1">
        <f t="shared" si="13"/>
        <v>2.6530072393110245E-4</v>
      </c>
      <c r="S153" s="1">
        <f t="shared" si="9"/>
        <v>0.20848709938236426</v>
      </c>
    </row>
    <row r="154" spans="1:19" x14ac:dyDescent="0.3">
      <c r="A154" s="1">
        <v>12.9</v>
      </c>
      <c r="B154" s="1">
        <v>12</v>
      </c>
      <c r="C154" s="1">
        <v>8.764834448286793</v>
      </c>
      <c r="D154" s="1">
        <v>6.4111759949721794</v>
      </c>
      <c r="E154" s="1">
        <v>4.6926163815485715</v>
      </c>
      <c r="F154" s="1">
        <v>3.4339442824739832</v>
      </c>
      <c r="G154" s="1">
        <v>2.5118666745254332</v>
      </c>
      <c r="H154" s="1">
        <v>1.6191995353352859</v>
      </c>
      <c r="I154" s="1">
        <v>3.8875790254154952</v>
      </c>
      <c r="J154" s="1">
        <v>2.5140605020659628</v>
      </c>
      <c r="K154" s="1">
        <v>-1.4278049373205979E-2</v>
      </c>
      <c r="L154" s="1">
        <v>-1.4493471803308289E-2</v>
      </c>
      <c r="M154" s="1">
        <v>66.383637885940416</v>
      </c>
      <c r="O154" s="1">
        <f t="shared" si="10"/>
        <v>12.9</v>
      </c>
      <c r="P154" s="1">
        <f t="shared" si="11"/>
        <v>2.5118666745254332</v>
      </c>
      <c r="Q154" s="1">
        <f t="shared" si="12"/>
        <v>1.4278049373205979E-2</v>
      </c>
      <c r="R154" s="1">
        <f t="shared" si="13"/>
        <v>2.0386269390370765E-4</v>
      </c>
      <c r="S154" s="1">
        <f t="shared" si="9"/>
        <v>0.18418683691435714</v>
      </c>
    </row>
    <row r="155" spans="1:19" x14ac:dyDescent="0.3">
      <c r="A155" s="1">
        <v>13</v>
      </c>
      <c r="B155" s="1">
        <v>12</v>
      </c>
      <c r="C155" s="1">
        <v>8.7623887913838541</v>
      </c>
      <c r="D155" s="1">
        <v>6.4061524594119206</v>
      </c>
      <c r="E155" s="1">
        <v>4.6876136758277775</v>
      </c>
      <c r="F155" s="1">
        <v>3.4303903130760345</v>
      </c>
      <c r="G155" s="1">
        <v>2.5096031797967702</v>
      </c>
      <c r="H155" s="1">
        <v>1.6214800382939352</v>
      </c>
      <c r="I155" s="1">
        <v>3.8941995646349543</v>
      </c>
      <c r="J155" s="1">
        <v>2.5118300164232576</v>
      </c>
      <c r="K155" s="1">
        <v>-1.2053526767377145E-2</v>
      </c>
      <c r="L155" s="1">
        <v>-1.2277622112999431E-2</v>
      </c>
      <c r="M155" s="1">
        <v>66.253032600577342</v>
      </c>
      <c r="O155" s="1">
        <f t="shared" si="10"/>
        <v>13</v>
      </c>
      <c r="P155" s="1">
        <f t="shared" si="11"/>
        <v>2.5096031797967702</v>
      </c>
      <c r="Q155" s="1">
        <f t="shared" si="12"/>
        <v>1.2053526767377145E-2</v>
      </c>
      <c r="R155" s="1">
        <f t="shared" si="13"/>
        <v>1.4528750753187733E-4</v>
      </c>
      <c r="S155" s="1">
        <f t="shared" ref="S155:S218" si="14">A155*ABS(K155)</f>
        <v>0.15669584797590289</v>
      </c>
    </row>
    <row r="156" spans="1:19" x14ac:dyDescent="0.3">
      <c r="A156" s="1">
        <v>13.1</v>
      </c>
      <c r="B156" s="1">
        <v>12</v>
      </c>
      <c r="C156" s="1">
        <v>8.7619590082669863</v>
      </c>
      <c r="D156" s="1">
        <v>6.4032828784360349</v>
      </c>
      <c r="E156" s="1">
        <v>4.6839292533743988</v>
      </c>
      <c r="F156" s="1">
        <v>3.4274291601318492</v>
      </c>
      <c r="G156" s="1">
        <v>2.5076500258678198</v>
      </c>
      <c r="H156" s="1">
        <v>1.6245560364965479</v>
      </c>
      <c r="I156" s="1">
        <v>3.9020379243448251</v>
      </c>
      <c r="J156" s="1">
        <v>2.5096768217243115</v>
      </c>
      <c r="K156" s="1">
        <v>-9.8823483289955921E-3</v>
      </c>
      <c r="L156" s="1">
        <v>-1.0090554924694128E-2</v>
      </c>
      <c r="M156" s="1">
        <v>66.144579670822381</v>
      </c>
      <c r="O156" s="1">
        <f t="shared" si="10"/>
        <v>13.1</v>
      </c>
      <c r="P156" s="1">
        <f t="shared" si="11"/>
        <v>2.5076500258678198</v>
      </c>
      <c r="Q156" s="1">
        <f t="shared" si="12"/>
        <v>9.8823483289955921E-3</v>
      </c>
      <c r="R156" s="1">
        <f t="shared" si="13"/>
        <v>9.7660808495601966E-5</v>
      </c>
      <c r="S156" s="1">
        <f t="shared" si="14"/>
        <v>0.12945876310984225</v>
      </c>
    </row>
    <row r="157" spans="1:19" x14ac:dyDescent="0.3">
      <c r="A157" s="1">
        <v>13.2</v>
      </c>
      <c r="B157" s="1">
        <v>12</v>
      </c>
      <c r="C157" s="1">
        <v>8.763123088881775</v>
      </c>
      <c r="D157" s="1">
        <v>6.4024662468022617</v>
      </c>
      <c r="E157" s="1">
        <v>4.6817515265559111</v>
      </c>
      <c r="F157" s="1">
        <v>3.425284995898799</v>
      </c>
      <c r="G157" s="1">
        <v>2.5061331229532695</v>
      </c>
      <c r="H157" s="1">
        <v>1.6277512933225828</v>
      </c>
      <c r="I157" s="1">
        <v>3.9095617413747612</v>
      </c>
      <c r="J157" s="1">
        <v>2.5078016024549878</v>
      </c>
      <c r="K157" s="1">
        <v>-7.9725107847181675E-3</v>
      </c>
      <c r="L157" s="1">
        <v>-8.1473956024886718E-3</v>
      </c>
      <c r="M157" s="1">
        <v>66.056541820130349</v>
      </c>
      <c r="O157" s="1">
        <f t="shared" si="10"/>
        <v>13.2</v>
      </c>
      <c r="P157" s="1">
        <f t="shared" si="11"/>
        <v>2.5061331229532695</v>
      </c>
      <c r="Q157" s="1">
        <f t="shared" si="12"/>
        <v>7.9725107847181675E-3</v>
      </c>
      <c r="R157" s="1">
        <f t="shared" si="13"/>
        <v>6.3560928212447491E-5</v>
      </c>
      <c r="S157" s="1">
        <f t="shared" si="14"/>
        <v>0.1052371423582798</v>
      </c>
    </row>
    <row r="158" spans="1:19" x14ac:dyDescent="0.3">
      <c r="A158" s="1">
        <v>13.3</v>
      </c>
      <c r="B158" s="1">
        <v>12</v>
      </c>
      <c r="C158" s="1">
        <v>8.7653079637840037</v>
      </c>
      <c r="D158" s="1">
        <v>6.4033114078767026</v>
      </c>
      <c r="E158" s="1">
        <v>4.681003105898017</v>
      </c>
      <c r="F158" s="1">
        <v>3.4240156682258935</v>
      </c>
      <c r="G158" s="1">
        <v>2.5050918612979727</v>
      </c>
      <c r="H158" s="1">
        <v>1.6305281607039437</v>
      </c>
      <c r="I158" s="1">
        <v>3.91564180766856</v>
      </c>
      <c r="J158" s="1">
        <v>2.5063257021120311</v>
      </c>
      <c r="K158" s="1">
        <v>-6.4535515273167476E-3</v>
      </c>
      <c r="L158" s="1">
        <v>-6.5858595227461514E-3</v>
      </c>
      <c r="M158" s="1">
        <v>65.98552542514723</v>
      </c>
      <c r="O158" s="1">
        <f t="shared" si="10"/>
        <v>13.3</v>
      </c>
      <c r="P158" s="1">
        <f t="shared" si="11"/>
        <v>2.5050918612979727</v>
      </c>
      <c r="Q158" s="1">
        <f t="shared" si="12"/>
        <v>6.4535515273167476E-3</v>
      </c>
      <c r="R158" s="1">
        <f t="shared" si="13"/>
        <v>4.1648327315732323E-5</v>
      </c>
      <c r="S158" s="1">
        <f t="shared" si="14"/>
        <v>8.5832235313312744E-2</v>
      </c>
    </row>
    <row r="159" spans="1:19" x14ac:dyDescent="0.3">
      <c r="A159" s="1">
        <v>13.4</v>
      </c>
      <c r="B159" s="1">
        <v>12</v>
      </c>
      <c r="C159" s="1">
        <v>8.7679142539625801</v>
      </c>
      <c r="D159" s="1">
        <v>6.4052623036553511</v>
      </c>
      <c r="E159" s="1">
        <v>4.6814108793401337</v>
      </c>
      <c r="F159" s="1">
        <v>3.423540494377225</v>
      </c>
      <c r="G159" s="1">
        <v>2.5044925740190225</v>
      </c>
      <c r="H159" s="1">
        <v>1.6325365829515537</v>
      </c>
      <c r="I159" s="1">
        <v>3.9196277246083562</v>
      </c>
      <c r="J159" s="1">
        <v>2.5052906070745005</v>
      </c>
      <c r="K159" s="1">
        <v>-5.3745900040116368E-3</v>
      </c>
      <c r="L159" s="1">
        <v>-5.4628071469320361E-3</v>
      </c>
      <c r="M159" s="1">
        <v>65.927287974937101</v>
      </c>
      <c r="O159" s="1">
        <f t="shared" si="10"/>
        <v>13.4</v>
      </c>
      <c r="P159" s="1">
        <f t="shared" si="11"/>
        <v>2.5044925740190225</v>
      </c>
      <c r="Q159" s="1">
        <f t="shared" si="12"/>
        <v>5.3745900040116368E-3</v>
      </c>
      <c r="R159" s="1">
        <f t="shared" si="13"/>
        <v>2.8886217711221807E-5</v>
      </c>
      <c r="S159" s="1">
        <f t="shared" si="14"/>
        <v>7.2019506053755941E-2</v>
      </c>
    </row>
    <row r="160" spans="1:19" x14ac:dyDescent="0.3">
      <c r="A160" s="1">
        <v>13.5</v>
      </c>
      <c r="B160" s="1">
        <v>12</v>
      </c>
      <c r="C160" s="1">
        <v>8.7704153398944591</v>
      </c>
      <c r="D160" s="1">
        <v>6.4077205270418407</v>
      </c>
      <c r="E160" s="1">
        <v>4.6825902667324879</v>
      </c>
      <c r="F160" s="1">
        <v>3.4236821526098367</v>
      </c>
      <c r="G160" s="1">
        <v>2.5042492763601167</v>
      </c>
      <c r="H160" s="1">
        <v>1.6336232367665808</v>
      </c>
      <c r="I160" s="1">
        <v>3.9213351535810199</v>
      </c>
      <c r="J160" s="1">
        <v>2.5046693361783516</v>
      </c>
      <c r="K160" s="1">
        <v>-4.7147359690593582E-3</v>
      </c>
      <c r="L160" s="1">
        <v>-4.7636244184920962E-3</v>
      </c>
      <c r="M160" s="1">
        <v>65.877493290396643</v>
      </c>
      <c r="O160" s="1">
        <f t="shared" si="10"/>
        <v>13.5</v>
      </c>
      <c r="P160" s="1">
        <f t="shared" si="11"/>
        <v>2.5042492763601167</v>
      </c>
      <c r="Q160" s="1">
        <f t="shared" si="12"/>
        <v>4.7147359690593582E-3</v>
      </c>
      <c r="R160" s="1">
        <f t="shared" si="13"/>
        <v>2.2228735257942087E-5</v>
      </c>
      <c r="S160" s="1">
        <f t="shared" si="14"/>
        <v>6.3648935582301336E-2</v>
      </c>
    </row>
    <row r="161" spans="1:19" x14ac:dyDescent="0.3">
      <c r="A161" s="1">
        <v>13.6</v>
      </c>
      <c r="B161" s="1">
        <v>12</v>
      </c>
      <c r="C161" s="1">
        <v>8.7724214828855036</v>
      </c>
      <c r="D161" s="1">
        <v>6.410146656277627</v>
      </c>
      <c r="E161" s="1">
        <v>4.6841280404055299</v>
      </c>
      <c r="F161" s="1">
        <v>3.4242138488116347</v>
      </c>
      <c r="G161" s="1">
        <v>2.5042472804245426</v>
      </c>
      <c r="H161" s="1">
        <v>1.6338099425632082</v>
      </c>
      <c r="I161" s="1">
        <v>3.9209689097911649</v>
      </c>
      <c r="J161" s="1">
        <v>2.5043851466568183</v>
      </c>
      <c r="K161" s="1">
        <v>-4.4012622045235261E-3</v>
      </c>
      <c r="L161" s="1">
        <v>-4.4198193997595503E-3</v>
      </c>
      <c r="M161" s="1">
        <v>65.832316239170595</v>
      </c>
      <c r="O161" s="1">
        <f t="shared" si="10"/>
        <v>13.6</v>
      </c>
      <c r="P161" s="1">
        <f t="shared" si="11"/>
        <v>2.5042472804245426</v>
      </c>
      <c r="Q161" s="1">
        <f t="shared" si="12"/>
        <v>4.4012622045235261E-3</v>
      </c>
      <c r="R161" s="1">
        <f t="shared" si="13"/>
        <v>1.9371108992967288E-5</v>
      </c>
      <c r="S161" s="1">
        <f t="shared" si="14"/>
        <v>5.9857165981519952E-2</v>
      </c>
    </row>
    <row r="162" spans="1:19" x14ac:dyDescent="0.3">
      <c r="A162" s="1">
        <v>13.7</v>
      </c>
      <c r="B162" s="1">
        <v>12</v>
      </c>
      <c r="C162" s="1">
        <v>8.7737080031360843</v>
      </c>
      <c r="D162" s="1">
        <v>6.4121296701460242</v>
      </c>
      <c r="E162" s="1">
        <v>4.6856515917694921</v>
      </c>
      <c r="F162" s="1">
        <v>3.4249039890234747</v>
      </c>
      <c r="G162" s="1">
        <v>2.5043659937108687</v>
      </c>
      <c r="H162" s="1">
        <v>1.6332516683492206</v>
      </c>
      <c r="I162" s="1">
        <v>3.9190070561425294</v>
      </c>
      <c r="J162" s="1">
        <v>2.5043333375294345</v>
      </c>
      <c r="K162" s="1">
        <v>-4.331272069938219E-3</v>
      </c>
      <c r="L162" s="1">
        <v>-4.3305170002541082E-3</v>
      </c>
      <c r="M162" s="1">
        <v>65.788843197154506</v>
      </c>
      <c r="O162" s="1">
        <f t="shared" si="10"/>
        <v>13.7</v>
      </c>
      <c r="P162" s="1">
        <f t="shared" si="11"/>
        <v>2.5043659937108687</v>
      </c>
      <c r="Q162" s="1">
        <f t="shared" si="12"/>
        <v>4.331272069938219E-3</v>
      </c>
      <c r="R162" s="1">
        <f t="shared" si="13"/>
        <v>1.8759917743826905E-5</v>
      </c>
      <c r="S162" s="1">
        <f t="shared" si="14"/>
        <v>5.9338427358153596E-2</v>
      </c>
    </row>
    <row r="163" spans="1:19" x14ac:dyDescent="0.3">
      <c r="A163" s="1">
        <v>13.8</v>
      </c>
      <c r="B163" s="1">
        <v>12</v>
      </c>
      <c r="C163" s="1">
        <v>8.774212166576751</v>
      </c>
      <c r="D163" s="1">
        <v>6.4134211786304025</v>
      </c>
      <c r="E163" s="1">
        <v>4.6868770083238065</v>
      </c>
      <c r="F163" s="1">
        <v>3.4255522892411352</v>
      </c>
      <c r="G163" s="1">
        <v>2.5044979539219487</v>
      </c>
      <c r="H163" s="1">
        <v>1.6321842868967189</v>
      </c>
      <c r="I163" s="1">
        <v>3.9160698838405281</v>
      </c>
      <c r="J163" s="1">
        <v>2.5044025288241691</v>
      </c>
      <c r="K163" s="1">
        <v>-4.3931742276139829E-3</v>
      </c>
      <c r="L163" s="1">
        <v>-4.3840994512733822E-3</v>
      </c>
      <c r="M163" s="1">
        <v>65.745254129281662</v>
      </c>
      <c r="O163" s="1">
        <f t="shared" si="10"/>
        <v>13.8</v>
      </c>
      <c r="P163" s="1">
        <f t="shared" si="11"/>
        <v>2.5044979539219487</v>
      </c>
      <c r="Q163" s="1">
        <f t="shared" si="12"/>
        <v>4.3931742276139829E-3</v>
      </c>
      <c r="R163" s="1">
        <f t="shared" si="13"/>
        <v>1.9299979794171716E-5</v>
      </c>
      <c r="S163" s="1">
        <f t="shared" si="14"/>
        <v>6.0625804341072967E-2</v>
      </c>
    </row>
    <row r="164" spans="1:19" x14ac:dyDescent="0.3">
      <c r="A164" s="1">
        <v>13.9</v>
      </c>
      <c r="B164" s="1">
        <v>12</v>
      </c>
      <c r="C164" s="1">
        <v>8.7740066116714921</v>
      </c>
      <c r="D164" s="1">
        <v>6.4139372366287217</v>
      </c>
      <c r="E164" s="1">
        <v>4.6876330817160428</v>
      </c>
      <c r="F164" s="1">
        <v>3.4260135314806046</v>
      </c>
      <c r="G164" s="1">
        <v>2.5045620607067911</v>
      </c>
      <c r="H164" s="1">
        <v>1.6308713924562892</v>
      </c>
      <c r="I164" s="1">
        <v>3.9127950343467539</v>
      </c>
      <c r="J164" s="1">
        <v>2.5044925386720305</v>
      </c>
      <c r="K164" s="1">
        <v>-4.485004600010889E-3</v>
      </c>
      <c r="L164" s="1">
        <v>-4.4769524368719615E-3</v>
      </c>
      <c r="M164" s="1">
        <v>65.700805165558805</v>
      </c>
      <c r="O164" s="1">
        <f t="shared" si="10"/>
        <v>13.9</v>
      </c>
      <c r="P164" s="1">
        <f t="shared" si="11"/>
        <v>2.5045620607067911</v>
      </c>
      <c r="Q164" s="1">
        <f t="shared" si="12"/>
        <v>4.485004600010889E-3</v>
      </c>
      <c r="R164" s="1">
        <f t="shared" si="13"/>
        <v>2.0115266262118835E-5</v>
      </c>
      <c r="S164" s="1">
        <f t="shared" si="14"/>
        <v>6.2341563940151355E-2</v>
      </c>
    </row>
    <row r="165" spans="1:19" x14ac:dyDescent="0.3">
      <c r="A165" s="1">
        <v>14</v>
      </c>
      <c r="B165" s="1">
        <v>12</v>
      </c>
      <c r="C165" s="1">
        <v>8.7732584379204948</v>
      </c>
      <c r="D165" s="1">
        <v>6.4137346835732272</v>
      </c>
      <c r="E165" s="1">
        <v>4.6878626712124891</v>
      </c>
      <c r="F165" s="1">
        <v>3.4262077447478596</v>
      </c>
      <c r="G165" s="1">
        <v>2.5045100795017294</v>
      </c>
      <c r="H165" s="1">
        <v>1.6295579866604515</v>
      </c>
      <c r="I165" s="1">
        <v>3.9097357592078059</v>
      </c>
      <c r="J165" s="1">
        <v>2.5045269057755792</v>
      </c>
      <c r="K165" s="1">
        <v>-4.5275420102877106E-3</v>
      </c>
      <c r="L165" s="1">
        <v>-4.5271640724324769E-3</v>
      </c>
      <c r="M165" s="1">
        <v>65.655655321856798</v>
      </c>
      <c r="O165" s="1">
        <f t="shared" si="10"/>
        <v>14</v>
      </c>
      <c r="P165" s="1">
        <f t="shared" si="11"/>
        <v>2.5045100795017294</v>
      </c>
      <c r="Q165" s="1">
        <f t="shared" si="12"/>
        <v>4.5275420102877106E-3</v>
      </c>
      <c r="R165" s="1">
        <f t="shared" si="13"/>
        <v>2.0498636654920084E-5</v>
      </c>
      <c r="S165" s="1">
        <f t="shared" si="14"/>
        <v>6.3385588144027949E-2</v>
      </c>
    </row>
    <row r="166" spans="1:19" x14ac:dyDescent="0.3">
      <c r="A166" s="1">
        <v>14.1</v>
      </c>
      <c r="B166" s="1">
        <v>12</v>
      </c>
      <c r="C166" s="1">
        <v>8.7721829977260288</v>
      </c>
      <c r="D166" s="1">
        <v>6.4129711873303199</v>
      </c>
      <c r="E166" s="1">
        <v>4.6876060971835987</v>
      </c>
      <c r="F166" s="1">
        <v>3.426117998345763</v>
      </c>
      <c r="G166" s="1">
        <v>2.5043266810962672</v>
      </c>
      <c r="H166" s="1">
        <v>1.6284366219409283</v>
      </c>
      <c r="I166" s="1">
        <v>3.9072932995145102</v>
      </c>
      <c r="J166" s="1">
        <v>2.5044591908484226</v>
      </c>
      <c r="K166" s="1">
        <v>-4.4712383852156812E-3</v>
      </c>
      <c r="L166" s="1">
        <v>-4.4820853675240357E-3</v>
      </c>
      <c r="M166" s="1">
        <v>65.61059574462962</v>
      </c>
      <c r="O166" s="1">
        <f t="shared" si="10"/>
        <v>14.1</v>
      </c>
      <c r="P166" s="1">
        <f t="shared" si="11"/>
        <v>2.5043266810962672</v>
      </c>
      <c r="Q166" s="1">
        <f t="shared" si="12"/>
        <v>4.4712383852156812E-3</v>
      </c>
      <c r="R166" s="1">
        <f t="shared" si="13"/>
        <v>1.9991972697426134E-5</v>
      </c>
      <c r="S166" s="1">
        <f t="shared" si="14"/>
        <v>6.3044461231541102E-2</v>
      </c>
    </row>
    <row r="167" spans="1:19" x14ac:dyDescent="0.3">
      <c r="A167" s="1">
        <v>14.2</v>
      </c>
      <c r="B167" s="1">
        <v>12</v>
      </c>
      <c r="C167" s="1">
        <v>8.7710003116008419</v>
      </c>
      <c r="D167" s="1">
        <v>6.411858611967447</v>
      </c>
      <c r="E167" s="1">
        <v>4.6869730837493089</v>
      </c>
      <c r="F167" s="1">
        <v>3.4257787973027716</v>
      </c>
      <c r="G167" s="1">
        <v>2.5040243019901407</v>
      </c>
      <c r="H167" s="1">
        <v>1.6276287930211677</v>
      </c>
      <c r="I167" s="1">
        <v>3.9056872533073026</v>
      </c>
      <c r="J167" s="1">
        <v>2.5042732992372563</v>
      </c>
      <c r="K167" s="1">
        <v>-4.2970995996904904E-3</v>
      </c>
      <c r="L167" s="1">
        <v>-4.3197804881991431E-3</v>
      </c>
      <c r="M167" s="1">
        <v>65.566743471167513</v>
      </c>
      <c r="O167" s="1">
        <f t="shared" si="10"/>
        <v>14.2</v>
      </c>
      <c r="P167" s="1">
        <f t="shared" si="11"/>
        <v>2.5040243019901407</v>
      </c>
      <c r="Q167" s="1">
        <f t="shared" si="12"/>
        <v>4.2970995996904904E-3</v>
      </c>
      <c r="R167" s="1">
        <f t="shared" si="13"/>
        <v>1.8465064969660172E-5</v>
      </c>
      <c r="S167" s="1">
        <f t="shared" si="14"/>
        <v>6.1018814315604963E-2</v>
      </c>
    </row>
    <row r="168" spans="1:19" x14ac:dyDescent="0.3">
      <c r="A168" s="1">
        <v>14.3</v>
      </c>
      <c r="B168" s="1">
        <v>12</v>
      </c>
      <c r="C168" s="1">
        <v>8.7699001026758978</v>
      </c>
      <c r="D168" s="1">
        <v>6.4106182800287268</v>
      </c>
      <c r="E168" s="1">
        <v>4.6861101653248562</v>
      </c>
      <c r="F168" s="1">
        <v>3.4252589974265959</v>
      </c>
      <c r="G168" s="1">
        <v>2.5036347472056235</v>
      </c>
      <c r="H168" s="1">
        <v>1.6271814439390964</v>
      </c>
      <c r="I168" s="1">
        <v>3.9049609125245821</v>
      </c>
      <c r="J168" s="1">
        <v>2.5039789937734684</v>
      </c>
      <c r="K168" s="1">
        <v>-4.0126071050528012E-3</v>
      </c>
      <c r="L168" s="1">
        <v>-4.0453745511936923E-3</v>
      </c>
      <c r="M168" s="1">
        <v>65.52525487082228</v>
      </c>
      <c r="O168" s="1">
        <f t="shared" si="10"/>
        <v>14.3</v>
      </c>
      <c r="P168" s="1">
        <f t="shared" si="11"/>
        <v>2.5036347472056235</v>
      </c>
      <c r="Q168" s="1">
        <f t="shared" si="12"/>
        <v>4.0126071050528012E-3</v>
      </c>
      <c r="R168" s="1">
        <f t="shared" si="13"/>
        <v>1.6101015779520222E-5</v>
      </c>
      <c r="S168" s="1">
        <f t="shared" si="14"/>
        <v>5.7380281602255057E-2</v>
      </c>
    </row>
    <row r="169" spans="1:19" x14ac:dyDescent="0.3">
      <c r="A169" s="1">
        <v>14.4</v>
      </c>
      <c r="B169" s="1">
        <v>12</v>
      </c>
      <c r="C169" s="1">
        <v>8.7690190066815994</v>
      </c>
      <c r="D169" s="1">
        <v>6.4094445899538179</v>
      </c>
      <c r="E169" s="1">
        <v>4.6851696536788507</v>
      </c>
      <c r="F169" s="1">
        <v>3.424643192943253</v>
      </c>
      <c r="G169" s="1">
        <v>2.5031996158755061</v>
      </c>
      <c r="H169" s="1">
        <v>1.6270759877185443</v>
      </c>
      <c r="I169" s="1">
        <v>3.9050132897198258</v>
      </c>
      <c r="J169" s="1">
        <v>2.50360433879059</v>
      </c>
      <c r="K169" s="1">
        <v>-3.6443829998460409E-3</v>
      </c>
      <c r="L169" s="1">
        <v>-3.6839590029598135E-3</v>
      </c>
      <c r="M169" s="1">
        <v>65.487099328652008</v>
      </c>
      <c r="O169" s="1">
        <f t="shared" si="10"/>
        <v>14.4</v>
      </c>
      <c r="P169" s="1">
        <f t="shared" si="11"/>
        <v>2.5031996158755061</v>
      </c>
      <c r="Q169" s="1">
        <f t="shared" si="12"/>
        <v>3.6443829998460409E-3</v>
      </c>
      <c r="R169" s="1">
        <f t="shared" si="13"/>
        <v>1.3281527449566828E-5</v>
      </c>
      <c r="S169" s="1">
        <f t="shared" si="14"/>
        <v>5.2479115197782991E-2</v>
      </c>
    </row>
    <row r="170" spans="1:19" x14ac:dyDescent="0.3">
      <c r="A170" s="1">
        <v>14.5</v>
      </c>
      <c r="B170" s="1">
        <v>12</v>
      </c>
      <c r="C170" s="1">
        <v>8.7684309427312073</v>
      </c>
      <c r="D170" s="1">
        <v>6.4084807864591777</v>
      </c>
      <c r="E170" s="1">
        <v>4.6842846418727566</v>
      </c>
      <c r="F170" s="1">
        <v>3.4240148671663668</v>
      </c>
      <c r="G170" s="1">
        <v>2.5027613648309925</v>
      </c>
      <c r="H170" s="1">
        <v>1.6272456727904583</v>
      </c>
      <c r="I170" s="1">
        <v>3.9056467980326306</v>
      </c>
      <c r="J170" s="1">
        <v>2.5031869646215483</v>
      </c>
      <c r="K170" s="1">
        <v>-3.2294914636383787E-3</v>
      </c>
      <c r="L170" s="1">
        <v>-3.2719472081481622E-3</v>
      </c>
      <c r="M170" s="1">
        <v>65.452915310855929</v>
      </c>
      <c r="O170" s="1">
        <f t="shared" si="10"/>
        <v>14.5</v>
      </c>
      <c r="P170" s="1">
        <f t="shared" si="11"/>
        <v>2.5027613648309925</v>
      </c>
      <c r="Q170" s="1">
        <f t="shared" si="12"/>
        <v>3.2294914636383787E-3</v>
      </c>
      <c r="R170" s="1">
        <f t="shared" si="13"/>
        <v>1.0429615113713157E-5</v>
      </c>
      <c r="S170" s="1">
        <f t="shared" si="14"/>
        <v>4.6827626222756491E-2</v>
      </c>
    </row>
    <row r="171" spans="1:19" x14ac:dyDescent="0.3">
      <c r="A171" s="1">
        <v>14.6</v>
      </c>
      <c r="B171" s="1">
        <v>12</v>
      </c>
      <c r="C171" s="1">
        <v>8.7681493530589449</v>
      </c>
      <c r="D171" s="1">
        <v>6.4078079803121311</v>
      </c>
      <c r="E171" s="1">
        <v>4.6835525598990175</v>
      </c>
      <c r="F171" s="1">
        <v>3.4234435368725893</v>
      </c>
      <c r="G171" s="1">
        <v>2.502356290736663</v>
      </c>
      <c r="H171" s="1">
        <v>1.6275966418920964</v>
      </c>
      <c r="I171" s="1">
        <v>3.906619392619378</v>
      </c>
      <c r="J171" s="1">
        <v>2.5027658169125733</v>
      </c>
      <c r="K171" s="1">
        <v>-2.8070768276897695E-3</v>
      </c>
      <c r="L171" s="1">
        <v>-2.848613860731763E-3</v>
      </c>
      <c r="M171" s="1">
        <v>65.422952808721305</v>
      </c>
      <c r="O171" s="1">
        <f t="shared" si="10"/>
        <v>14.6</v>
      </c>
      <c r="P171" s="1">
        <f t="shared" si="11"/>
        <v>2.502356290736663</v>
      </c>
      <c r="Q171" s="1">
        <f t="shared" si="12"/>
        <v>2.8070768276897695E-3</v>
      </c>
      <c r="R171" s="1">
        <f t="shared" si="13"/>
        <v>7.8796803165528604E-6</v>
      </c>
      <c r="S171" s="1">
        <f t="shared" si="14"/>
        <v>4.0983321684270636E-2</v>
      </c>
    </row>
    <row r="172" spans="1:19" x14ac:dyDescent="0.3">
      <c r="A172" s="1">
        <v>14.7</v>
      </c>
      <c r="B172" s="1">
        <v>12</v>
      </c>
      <c r="C172" s="1">
        <v>8.7681383866978262</v>
      </c>
      <c r="D172" s="1">
        <v>6.4074462097979303</v>
      </c>
      <c r="E172" s="1">
        <v>4.68302789768489</v>
      </c>
      <c r="F172" s="1">
        <v>3.422976961570368</v>
      </c>
      <c r="G172" s="1">
        <v>2.5020100866131325</v>
      </c>
      <c r="H172" s="1">
        <v>1.6280284842987904</v>
      </c>
      <c r="I172" s="1">
        <v>3.907691859850297</v>
      </c>
      <c r="J172" s="1">
        <v>2.502374587578478</v>
      </c>
      <c r="K172" s="1">
        <v>-2.4115883333846178E-3</v>
      </c>
      <c r="L172" s="1">
        <v>-2.4491204722942861E-3</v>
      </c>
      <c r="M172" s="1">
        <v>65.3970914822049</v>
      </c>
      <c r="O172" s="1">
        <f t="shared" si="10"/>
        <v>14.7</v>
      </c>
      <c r="P172" s="1">
        <f t="shared" si="11"/>
        <v>2.5020100866131325</v>
      </c>
      <c r="Q172" s="1">
        <f t="shared" si="12"/>
        <v>2.4115883333846178E-3</v>
      </c>
      <c r="R172" s="1">
        <f t="shared" si="13"/>
        <v>5.8157582897167983E-6</v>
      </c>
      <c r="S172" s="1">
        <f t="shared" si="14"/>
        <v>3.5450348500753882E-2</v>
      </c>
    </row>
    <row r="173" spans="1:19" x14ac:dyDescent="0.3">
      <c r="A173" s="1">
        <v>14.8</v>
      </c>
      <c r="B173" s="1">
        <v>12</v>
      </c>
      <c r="C173" s="1">
        <v>8.7683292925314618</v>
      </c>
      <c r="D173" s="1">
        <v>6.4073647194786236</v>
      </c>
      <c r="E173" s="1">
        <v>4.6827231605379955</v>
      </c>
      <c r="F173" s="1">
        <v>3.4226384535044176</v>
      </c>
      <c r="G173" s="1">
        <v>2.5017360585772974</v>
      </c>
      <c r="H173" s="1">
        <v>1.6284511585418004</v>
      </c>
      <c r="I173" s="1">
        <v>3.9086639578120712</v>
      </c>
      <c r="J173" s="1">
        <v>2.5020374670239889</v>
      </c>
      <c r="K173" s="1">
        <v>-2.0682869961063943E-3</v>
      </c>
      <c r="L173" s="1">
        <v>-2.0997784544403153E-3</v>
      </c>
      <c r="M173" s="1">
        <v>65.374914348238747</v>
      </c>
      <c r="O173" s="1">
        <f t="shared" si="10"/>
        <v>14.8</v>
      </c>
      <c r="P173" s="1">
        <f t="shared" si="11"/>
        <v>2.5017360585772974</v>
      </c>
      <c r="Q173" s="1">
        <f t="shared" si="12"/>
        <v>2.0682869961063943E-3</v>
      </c>
      <c r="R173" s="1">
        <f t="shared" si="13"/>
        <v>4.2778110982628116E-6</v>
      </c>
      <c r="S173" s="1">
        <f t="shared" si="14"/>
        <v>3.0610647542374636E-2</v>
      </c>
    </row>
    <row r="174" spans="1:19" x14ac:dyDescent="0.3">
      <c r="A174" s="1">
        <v>14.9</v>
      </c>
      <c r="B174" s="1">
        <v>12</v>
      </c>
      <c r="C174" s="1">
        <v>8.7686382806218344</v>
      </c>
      <c r="D174" s="1">
        <v>6.4074978179147486</v>
      </c>
      <c r="E174" s="1">
        <v>4.6826160739693936</v>
      </c>
      <c r="F174" s="1">
        <v>3.4224285419379759</v>
      </c>
      <c r="G174" s="1">
        <v>2.5015356571174983</v>
      </c>
      <c r="H174" s="1">
        <v>1.628796491097779</v>
      </c>
      <c r="I174" s="1">
        <v>3.9093963939836982</v>
      </c>
      <c r="J174" s="1">
        <v>2.5017673371276339</v>
      </c>
      <c r="K174" s="1">
        <v>-1.7912017823551452E-3</v>
      </c>
      <c r="L174" s="1">
        <v>-1.8157658533537455E-3</v>
      </c>
      <c r="M174" s="1">
        <v>65.355812873881476</v>
      </c>
      <c r="O174" s="1">
        <f t="shared" si="10"/>
        <v>14.9</v>
      </c>
      <c r="P174" s="1">
        <f t="shared" si="11"/>
        <v>2.5015356571174983</v>
      </c>
      <c r="Q174" s="1">
        <f t="shared" si="12"/>
        <v>1.7912017823551452E-3</v>
      </c>
      <c r="R174" s="1">
        <f t="shared" si="13"/>
        <v>3.2084038251122487E-6</v>
      </c>
      <c r="S174" s="1">
        <f t="shared" si="14"/>
        <v>2.6688906557091663E-2</v>
      </c>
    </row>
    <row r="175" spans="1:19" x14ac:dyDescent="0.3">
      <c r="A175" s="1">
        <v>15</v>
      </c>
      <c r="B175" s="1">
        <v>12</v>
      </c>
      <c r="C175" s="1">
        <v>8.7689827273303358</v>
      </c>
      <c r="D175" s="1">
        <v>6.4077626185803025</v>
      </c>
      <c r="E175" s="1">
        <v>4.6826605465243318</v>
      </c>
      <c r="F175" s="1">
        <v>3.4223297631025442</v>
      </c>
      <c r="G175" s="1">
        <v>2.5014007115042767</v>
      </c>
      <c r="H175" s="1">
        <v>1.6290237317370715</v>
      </c>
      <c r="I175" s="1">
        <v>3.9098185333317583</v>
      </c>
      <c r="J175" s="1">
        <v>2.5015661196552808</v>
      </c>
      <c r="K175" s="1">
        <v>-1.5832838636629099E-3</v>
      </c>
      <c r="L175" s="1">
        <v>-1.6010820746528152E-3</v>
      </c>
      <c r="M175" s="1">
        <v>65.339100075390732</v>
      </c>
      <c r="O175" s="1">
        <f t="shared" si="10"/>
        <v>15</v>
      </c>
      <c r="P175" s="1">
        <f t="shared" si="11"/>
        <v>2.5014007115042767</v>
      </c>
      <c r="Q175" s="1">
        <f t="shared" si="12"/>
        <v>1.5832838636629099E-3</v>
      </c>
      <c r="R175" s="1">
        <f t="shared" si="13"/>
        <v>2.5067877929353519E-6</v>
      </c>
      <c r="S175" s="1">
        <f t="shared" si="14"/>
        <v>2.3749257954943648E-2</v>
      </c>
    </row>
    <row r="176" spans="1:19" x14ac:dyDescent="0.3">
      <c r="A176" s="1">
        <v>15.1</v>
      </c>
      <c r="B176" s="1">
        <v>12</v>
      </c>
      <c r="C176" s="1">
        <v>8.7692935806935441</v>
      </c>
      <c r="D176" s="1">
        <v>6.4080755039543078</v>
      </c>
      <c r="E176" s="1">
        <v>4.6827988804957732</v>
      </c>
      <c r="F176" s="1">
        <v>3.4223131561334896</v>
      </c>
      <c r="G176" s="1">
        <v>2.5013166461462153</v>
      </c>
      <c r="H176" s="1">
        <v>1.6291196751572703</v>
      </c>
      <c r="I176" s="1">
        <v>3.9099239109102641</v>
      </c>
      <c r="J176" s="1">
        <v>2.5014267361418323</v>
      </c>
      <c r="K176" s="1">
        <v>-1.4382341578862423E-3</v>
      </c>
      <c r="L176" s="1">
        <v>-1.4502364448931715E-3</v>
      </c>
      <c r="M176" s="1">
        <v>65.324112364795468</v>
      </c>
      <c r="O176" s="1">
        <f t="shared" si="10"/>
        <v>15.1</v>
      </c>
      <c r="P176" s="1">
        <f t="shared" si="11"/>
        <v>2.5013166461462153</v>
      </c>
      <c r="Q176" s="1">
        <f t="shared" si="12"/>
        <v>1.4382341578862423E-3</v>
      </c>
      <c r="R176" s="1">
        <f t="shared" si="13"/>
        <v>2.0685174929107486E-6</v>
      </c>
      <c r="S176" s="1">
        <f t="shared" si="14"/>
        <v>2.1717335784082258E-2</v>
      </c>
    </row>
    <row r="177" spans="1:19" x14ac:dyDescent="0.3">
      <c r="A177" s="1">
        <v>15.2</v>
      </c>
      <c r="B177" s="1">
        <v>12</v>
      </c>
      <c r="C177" s="1">
        <v>8.7695229100614114</v>
      </c>
      <c r="D177" s="1">
        <v>6.4083650591191592</v>
      </c>
      <c r="E177" s="1">
        <v>4.6829730836858232</v>
      </c>
      <c r="F177" s="1">
        <v>3.4223451025818949</v>
      </c>
      <c r="G177" s="1">
        <v>2.5012659761210339</v>
      </c>
      <c r="H177" s="1">
        <v>1.6290945551801668</v>
      </c>
      <c r="I177" s="1">
        <v>3.9097569624636002</v>
      </c>
      <c r="J177" s="1">
        <v>2.5013360200846324</v>
      </c>
      <c r="K177" s="1">
        <v>-1.343350588445702E-3</v>
      </c>
      <c r="L177" s="1">
        <v>-1.3510238801375252E-3</v>
      </c>
      <c r="M177" s="1">
        <v>65.310286954876702</v>
      </c>
      <c r="O177" s="1">
        <f t="shared" si="10"/>
        <v>15.2</v>
      </c>
      <c r="P177" s="1">
        <f t="shared" si="11"/>
        <v>2.5012659761210339</v>
      </c>
      <c r="Q177" s="1">
        <f t="shared" si="12"/>
        <v>1.343350588445702E-3</v>
      </c>
      <c r="R177" s="1">
        <f t="shared" si="13"/>
        <v>1.8045908034774139E-6</v>
      </c>
      <c r="S177" s="1">
        <f t="shared" si="14"/>
        <v>2.0418928944374668E-2</v>
      </c>
    </row>
    <row r="178" spans="1:19" x14ac:dyDescent="0.3">
      <c r="A178" s="1">
        <v>15.3</v>
      </c>
      <c r="B178" s="1">
        <v>12</v>
      </c>
      <c r="C178" s="1">
        <v>8.769646534760815</v>
      </c>
      <c r="D178" s="1">
        <v>6.4085802698760368</v>
      </c>
      <c r="E178" s="1">
        <v>4.6831337434948193</v>
      </c>
      <c r="F178" s="1">
        <v>3.4223933907835926</v>
      </c>
      <c r="G178" s="1">
        <v>2.5012314921156662</v>
      </c>
      <c r="H178" s="1">
        <v>1.6289752729727014</v>
      </c>
      <c r="I178" s="1">
        <v>3.9093949216493815</v>
      </c>
      <c r="J178" s="1">
        <v>2.5012779290280687</v>
      </c>
      <c r="K178" s="1">
        <v>-1.2827372978088114E-3</v>
      </c>
      <c r="L178" s="1">
        <v>-1.2877255091519046E-3</v>
      </c>
      <c r="M178" s="1">
        <v>65.297208283712024</v>
      </c>
      <c r="O178" s="1">
        <f t="shared" si="10"/>
        <v>15.3</v>
      </c>
      <c r="P178" s="1">
        <f t="shared" si="11"/>
        <v>2.5012314921156662</v>
      </c>
      <c r="Q178" s="1">
        <f t="shared" si="12"/>
        <v>1.2827372978088114E-3</v>
      </c>
      <c r="R178" s="1">
        <f t="shared" si="13"/>
        <v>1.6454149751898514E-6</v>
      </c>
      <c r="S178" s="1">
        <f t="shared" si="14"/>
        <v>1.9625880656474814E-2</v>
      </c>
    </row>
    <row r="179" spans="1:19" x14ac:dyDescent="0.3">
      <c r="A179" s="1">
        <v>15.4</v>
      </c>
      <c r="B179" s="1">
        <v>12</v>
      </c>
      <c r="C179" s="1">
        <v>8.7696624318126766</v>
      </c>
      <c r="D179" s="1">
        <v>6.4086937765799865</v>
      </c>
      <c r="E179" s="1">
        <v>4.6832456345277329</v>
      </c>
      <c r="F179" s="1">
        <v>3.4224317444048329</v>
      </c>
      <c r="G179" s="1">
        <v>2.5011987177778625</v>
      </c>
      <c r="H179" s="1">
        <v>1.628797571082804</v>
      </c>
      <c r="I179" s="1">
        <v>3.9089286844042688</v>
      </c>
      <c r="J179" s="1">
        <v>2.5012365028467305</v>
      </c>
      <c r="K179" s="1">
        <v>-1.2403090424588648E-3</v>
      </c>
      <c r="L179" s="1">
        <v>-1.2441550215611663E-3</v>
      </c>
      <c r="M179" s="1">
        <v>65.28462306234843</v>
      </c>
      <c r="O179" s="1">
        <f t="shared" si="10"/>
        <v>15.4</v>
      </c>
      <c r="P179" s="1">
        <f t="shared" si="11"/>
        <v>2.5011987177778625</v>
      </c>
      <c r="Q179" s="1">
        <f t="shared" si="12"/>
        <v>1.2403090424588648E-3</v>
      </c>
      <c r="R179" s="1">
        <f t="shared" si="13"/>
        <v>1.538366520805226E-6</v>
      </c>
      <c r="S179" s="1">
        <f t="shared" si="14"/>
        <v>1.9100759253866516E-2</v>
      </c>
    </row>
    <row r="180" spans="1:19" x14ac:dyDescent="0.3">
      <c r="A180" s="1">
        <v>15.5</v>
      </c>
      <c r="B180" s="1">
        <v>12</v>
      </c>
      <c r="C180" s="1">
        <v>8.7695861046421264</v>
      </c>
      <c r="D180" s="1">
        <v>6.4087007789088464</v>
      </c>
      <c r="E180" s="1">
        <v>4.6832899140055462</v>
      </c>
      <c r="F180" s="1">
        <v>3.4224424525936628</v>
      </c>
      <c r="G180" s="1">
        <v>2.5011574204741089</v>
      </c>
      <c r="H180" s="1">
        <v>1.6285985724386796</v>
      </c>
      <c r="I180" s="1">
        <v>3.9084457766073575</v>
      </c>
      <c r="J180" s="1">
        <v>2.5011981721685936</v>
      </c>
      <c r="K180" s="1">
        <v>-1.2021772581958243E-3</v>
      </c>
      <c r="L180" s="1">
        <v>-1.2061200630739677E-3</v>
      </c>
      <c r="M180" s="1">
        <v>65.272428411413301</v>
      </c>
      <c r="O180" s="1">
        <f t="shared" si="10"/>
        <v>15.5</v>
      </c>
      <c r="P180" s="1">
        <f t="shared" si="11"/>
        <v>2.5011574204741089</v>
      </c>
      <c r="Q180" s="1">
        <f t="shared" si="12"/>
        <v>1.2021772581958243E-3</v>
      </c>
      <c r="R180" s="1">
        <f t="shared" si="13"/>
        <v>1.4452301601232296E-6</v>
      </c>
      <c r="S180" s="1">
        <f t="shared" si="14"/>
        <v>1.8633747502035277E-2</v>
      </c>
    </row>
    <row r="181" spans="1:19" x14ac:dyDescent="0.3">
      <c r="A181" s="1">
        <v>15.6</v>
      </c>
      <c r="B181" s="1">
        <v>12</v>
      </c>
      <c r="C181" s="1">
        <v>8.7694442911712667</v>
      </c>
      <c r="D181" s="1">
        <v>6.4086147207149811</v>
      </c>
      <c r="E181" s="1">
        <v>4.6832633169231155</v>
      </c>
      <c r="F181" s="1">
        <v>3.4224171097971521</v>
      </c>
      <c r="G181" s="1">
        <v>2.501102147203548</v>
      </c>
      <c r="H181" s="1">
        <v>1.6284107440605271</v>
      </c>
      <c r="I181" s="1">
        <v>3.9080175739355623</v>
      </c>
      <c r="J181" s="1">
        <v>2.5011532039656954</v>
      </c>
      <c r="K181" s="1">
        <v>-1.1581862894445294E-3</v>
      </c>
      <c r="L181" s="1">
        <v>-1.1630486055613787E-3</v>
      </c>
      <c r="M181" s="1">
        <v>65.260640696736829</v>
      </c>
      <c r="O181" s="1">
        <f t="shared" si="10"/>
        <v>15.6</v>
      </c>
      <c r="P181" s="1">
        <f t="shared" si="11"/>
        <v>2.501102147203548</v>
      </c>
      <c r="Q181" s="1">
        <f t="shared" si="12"/>
        <v>1.1581862894445294E-3</v>
      </c>
      <c r="R181" s="1">
        <f t="shared" si="13"/>
        <v>1.3413954810572872E-6</v>
      </c>
      <c r="S181" s="1">
        <f t="shared" si="14"/>
        <v>1.8067706115334658E-2</v>
      </c>
    </row>
    <row r="182" spans="1:19" x14ac:dyDescent="0.3">
      <c r="A182" s="1">
        <v>15.7</v>
      </c>
      <c r="B182" s="1">
        <v>12</v>
      </c>
      <c r="C182" s="1">
        <v>8.7692683376545215</v>
      </c>
      <c r="D182" s="1">
        <v>6.4084611278904715</v>
      </c>
      <c r="E182" s="1">
        <v>4.6831751357086606</v>
      </c>
      <c r="F182" s="1">
        <v>3.4223557645751761</v>
      </c>
      <c r="G182" s="1">
        <v>2.5010319138681618</v>
      </c>
      <c r="H182" s="1">
        <v>1.6282579021631776</v>
      </c>
      <c r="I182" s="1">
        <v>3.9076918152525391</v>
      </c>
      <c r="J182" s="1">
        <v>2.5010962487359718</v>
      </c>
      <c r="K182" s="1">
        <v>-1.1025475093418002E-3</v>
      </c>
      <c r="L182" s="1">
        <v>-1.1087110248437779E-3</v>
      </c>
      <c r="M182" s="1">
        <v>65.249353989169748</v>
      </c>
      <c r="O182" s="1">
        <f t="shared" si="10"/>
        <v>15.7</v>
      </c>
      <c r="P182" s="1">
        <f t="shared" si="11"/>
        <v>2.5010319138681618</v>
      </c>
      <c r="Q182" s="1">
        <f t="shared" si="12"/>
        <v>1.1025475093418002E-3</v>
      </c>
      <c r="R182" s="1">
        <f t="shared" si="13"/>
        <v>1.2156110103558072E-6</v>
      </c>
      <c r="S182" s="1">
        <f t="shared" si="14"/>
        <v>1.7309995896666264E-2</v>
      </c>
    </row>
    <row r="183" spans="1:19" x14ac:dyDescent="0.3">
      <c r="A183" s="1">
        <v>15.8</v>
      </c>
      <c r="B183" s="1">
        <v>12</v>
      </c>
      <c r="C183" s="1">
        <v>8.7690883258015333</v>
      </c>
      <c r="D183" s="1">
        <v>6.40827095297775</v>
      </c>
      <c r="E183" s="1">
        <v>4.6830429388299812</v>
      </c>
      <c r="F183" s="1">
        <v>3.4222649588069567</v>
      </c>
      <c r="G183" s="1">
        <v>2.500949280319603</v>
      </c>
      <c r="H183" s="1">
        <v>1.6281534297680247</v>
      </c>
      <c r="I183" s="1">
        <v>3.9074904115999161</v>
      </c>
      <c r="J183" s="1">
        <v>2.5010260999206082</v>
      </c>
      <c r="K183" s="1">
        <v>-1.0336693103298875E-3</v>
      </c>
      <c r="L183" s="1">
        <v>-1.0411227262863143E-3</v>
      </c>
      <c r="M183" s="1">
        <v>65.238696737435021</v>
      </c>
      <c r="O183" s="1">
        <f t="shared" si="10"/>
        <v>15.8</v>
      </c>
      <c r="P183" s="1">
        <f t="shared" si="11"/>
        <v>2.500949280319603</v>
      </c>
      <c r="Q183" s="1">
        <f t="shared" si="12"/>
        <v>1.0336693103298875E-3</v>
      </c>
      <c r="R183" s="1">
        <f t="shared" si="13"/>
        <v>1.0684722431178653E-6</v>
      </c>
      <c r="S183" s="1">
        <f t="shared" si="14"/>
        <v>1.6331975103212222E-2</v>
      </c>
    </row>
    <row r="184" spans="1:19" x14ac:dyDescent="0.3">
      <c r="A184" s="1">
        <v>15.9</v>
      </c>
      <c r="B184" s="1">
        <v>12</v>
      </c>
      <c r="C184" s="1">
        <v>8.7689286893476446</v>
      </c>
      <c r="D184" s="1">
        <v>6.4080745583171019</v>
      </c>
      <c r="E184" s="1">
        <v>4.6828879670196741</v>
      </c>
      <c r="F184" s="1">
        <v>3.4221552054478952</v>
      </c>
      <c r="G184" s="1">
        <v>2.5008590891289644</v>
      </c>
      <c r="H184" s="1">
        <v>1.6281004985774397</v>
      </c>
      <c r="I184" s="1">
        <v>3.9074117301339033</v>
      </c>
      <c r="J184" s="1">
        <v>2.5009448746214598</v>
      </c>
      <c r="K184" s="1">
        <v>-9.5338459490124084E-4</v>
      </c>
      <c r="L184" s="1">
        <v>-9.6182096726815658E-4</v>
      </c>
      <c r="M184" s="1">
        <v>65.228793649958419</v>
      </c>
      <c r="O184" s="1">
        <f t="shared" si="10"/>
        <v>15.9</v>
      </c>
      <c r="P184" s="1">
        <f t="shared" si="11"/>
        <v>2.5008590891289644</v>
      </c>
      <c r="Q184" s="1">
        <f t="shared" si="12"/>
        <v>9.5338459490124084E-4</v>
      </c>
      <c r="R184" s="1">
        <f t="shared" si="13"/>
        <v>9.0894218579500312E-7</v>
      </c>
      <c r="S184" s="1">
        <f t="shared" si="14"/>
        <v>1.515881505892973E-2</v>
      </c>
    </row>
    <row r="185" spans="1:19" x14ac:dyDescent="0.3">
      <c r="A185" s="1">
        <v>16</v>
      </c>
      <c r="B185" s="1">
        <v>12</v>
      </c>
      <c r="C185" s="1">
        <v>8.7688056678501347</v>
      </c>
      <c r="D185" s="1">
        <v>6.4078971225698975</v>
      </c>
      <c r="E185" s="1">
        <v>4.6827309878383536</v>
      </c>
      <c r="F185" s="1">
        <v>3.4220384188179422</v>
      </c>
      <c r="G185" s="1">
        <v>2.5007671375638933</v>
      </c>
      <c r="H185" s="1">
        <v>1.6280938203178934</v>
      </c>
      <c r="I185" s="1">
        <v>3.9074360137710502</v>
      </c>
      <c r="J185" s="1">
        <v>2.5008568692870661</v>
      </c>
      <c r="K185" s="1">
        <v>-8.6582734984430587E-4</v>
      </c>
      <c r="L185" s="1">
        <v>-8.7476486281667931E-4</v>
      </c>
      <c r="M185" s="1">
        <v>65.219737446159741</v>
      </c>
      <c r="O185" s="1">
        <f t="shared" si="10"/>
        <v>16</v>
      </c>
      <c r="P185" s="1">
        <f t="shared" si="11"/>
        <v>2.5007671375638933</v>
      </c>
      <c r="Q185" s="1">
        <f t="shared" si="12"/>
        <v>8.6582734984430587E-4</v>
      </c>
      <c r="R185" s="1">
        <f t="shared" si="13"/>
        <v>7.4965699973841407E-7</v>
      </c>
      <c r="S185" s="1">
        <f t="shared" si="14"/>
        <v>1.3853237597508894E-2</v>
      </c>
    </row>
    <row r="186" spans="1:19" x14ac:dyDescent="0.3">
      <c r="A186" s="1">
        <v>16.100000000000001</v>
      </c>
      <c r="B186" s="1">
        <v>12</v>
      </c>
      <c r="C186" s="1">
        <v>8.7687265867153297</v>
      </c>
      <c r="D186" s="1">
        <v>6.4077558636988883</v>
      </c>
      <c r="E186" s="1">
        <v>4.6825891454345721</v>
      </c>
      <c r="F186" s="1">
        <v>3.4219257042939168</v>
      </c>
      <c r="G186" s="1">
        <v>2.5006790028764376</v>
      </c>
      <c r="H186" s="1">
        <v>1.6281223184857621</v>
      </c>
      <c r="I186" s="1">
        <v>3.9075324029521448</v>
      </c>
      <c r="J186" s="1">
        <v>2.5007673389177345</v>
      </c>
      <c r="K186" s="1">
        <v>-7.7620931517241587E-4</v>
      </c>
      <c r="L186" s="1">
        <v>-7.8511164792516297E-4</v>
      </c>
      <c r="M186" s="1">
        <v>65.211572586933656</v>
      </c>
      <c r="O186" s="1">
        <f t="shared" si="10"/>
        <v>16.100000000000001</v>
      </c>
      <c r="P186" s="1">
        <f t="shared" si="11"/>
        <v>2.5006790028764376</v>
      </c>
      <c r="Q186" s="1">
        <f t="shared" si="12"/>
        <v>7.7620931517241587E-4</v>
      </c>
      <c r="R186" s="1">
        <f t="shared" si="13"/>
        <v>6.0250090096043079E-7</v>
      </c>
      <c r="S186" s="1">
        <f t="shared" si="14"/>
        <v>1.2496969974275896E-2</v>
      </c>
    </row>
    <row r="187" spans="1:19" x14ac:dyDescent="0.3">
      <c r="A187" s="1">
        <v>16.2</v>
      </c>
      <c r="B187" s="1">
        <v>12</v>
      </c>
      <c r="C187" s="1">
        <v>8.7686906725755644</v>
      </c>
      <c r="D187" s="1">
        <v>6.4076591049877614</v>
      </c>
      <c r="E187" s="1">
        <v>4.682474069782681</v>
      </c>
      <c r="F187" s="1">
        <v>3.421825767827563</v>
      </c>
      <c r="G187" s="1">
        <v>2.500599167935738</v>
      </c>
      <c r="H187" s="1">
        <v>1.6281721027639775</v>
      </c>
      <c r="I187" s="1">
        <v>3.9076661167851374</v>
      </c>
      <c r="J187" s="1">
        <v>2.5006814051371911</v>
      </c>
      <c r="K187" s="1">
        <v>-6.897077005327823E-4</v>
      </c>
      <c r="L187" s="1">
        <v>-6.9808551220429393E-4</v>
      </c>
      <c r="M187" s="1">
        <v>65.20429077763805</v>
      </c>
      <c r="O187" s="1">
        <f t="shared" si="10"/>
        <v>16.2</v>
      </c>
      <c r="P187" s="1">
        <f t="shared" si="11"/>
        <v>2.500599167935738</v>
      </c>
      <c r="Q187" s="1">
        <f t="shared" si="12"/>
        <v>6.897077005327823E-4</v>
      </c>
      <c r="R187" s="1">
        <f t="shared" si="13"/>
        <v>4.756967121742181E-7</v>
      </c>
      <c r="S187" s="1">
        <f t="shared" si="14"/>
        <v>1.1173264748631073E-2</v>
      </c>
    </row>
    <row r="188" spans="1:19" x14ac:dyDescent="0.3">
      <c r="A188" s="1">
        <v>16.3</v>
      </c>
      <c r="B188" s="1">
        <v>12</v>
      </c>
      <c r="C188" s="1">
        <v>8.7686909392517158</v>
      </c>
      <c r="D188" s="1">
        <v>6.4076069206222908</v>
      </c>
      <c r="E188" s="1">
        <v>4.6823912570856603</v>
      </c>
      <c r="F188" s="1">
        <v>3.4217440519592777</v>
      </c>
      <c r="G188" s="1">
        <v>2.5005305147006376</v>
      </c>
      <c r="H188" s="1">
        <v>1.6282292188988123</v>
      </c>
      <c r="I188" s="1">
        <v>3.9078046482632631</v>
      </c>
      <c r="J188" s="1">
        <v>2.5006032326751075</v>
      </c>
      <c r="K188" s="1">
        <v>-6.1061063121803372E-4</v>
      </c>
      <c r="L188" s="1">
        <v>-6.1809274467261588E-4</v>
      </c>
      <c r="M188" s="1">
        <v>65.197836267582346</v>
      </c>
      <c r="O188" s="1">
        <f t="shared" si="10"/>
        <v>16.3</v>
      </c>
      <c r="P188" s="1">
        <f t="shared" si="11"/>
        <v>2.5005305147006376</v>
      </c>
      <c r="Q188" s="1">
        <f t="shared" si="12"/>
        <v>6.1061063121803372E-4</v>
      </c>
      <c r="R188" s="1">
        <f t="shared" si="13"/>
        <v>3.7284534295648559E-7</v>
      </c>
      <c r="S188" s="1">
        <f t="shared" si="14"/>
        <v>9.9529532888539499E-3</v>
      </c>
    </row>
    <row r="189" spans="1:19" x14ac:dyDescent="0.3">
      <c r="A189" s="1">
        <v>16.399999999999999</v>
      </c>
      <c r="B189" s="1">
        <v>12</v>
      </c>
      <c r="C189" s="1">
        <v>8.7687166162205017</v>
      </c>
      <c r="D189" s="1">
        <v>6.4075929119507906</v>
      </c>
      <c r="E189" s="1">
        <v>4.6823405349070404</v>
      </c>
      <c r="F189" s="1">
        <v>3.4216825694951969</v>
      </c>
      <c r="G189" s="1">
        <v>2.5004741811320534</v>
      </c>
      <c r="H189" s="1">
        <v>1.6282817995313521</v>
      </c>
      <c r="I189" s="1">
        <v>3.9079222374386338</v>
      </c>
      <c r="J189" s="1">
        <v>2.500535541062439</v>
      </c>
      <c r="K189" s="1">
        <v>-5.4179431067424844E-4</v>
      </c>
      <c r="L189" s="1">
        <v>-5.4816441383920278E-4</v>
      </c>
      <c r="M189" s="1">
        <v>65.192117902118568</v>
      </c>
      <c r="O189" s="1">
        <f t="shared" si="10"/>
        <v>16.399999999999999</v>
      </c>
      <c r="P189" s="1">
        <f t="shared" si="11"/>
        <v>2.5004741811320534</v>
      </c>
      <c r="Q189" s="1">
        <f t="shared" si="12"/>
        <v>5.4179431067424844E-4</v>
      </c>
      <c r="R189" s="1">
        <f t="shared" si="13"/>
        <v>2.9354107507898402E-7</v>
      </c>
      <c r="S189" s="1">
        <f t="shared" si="14"/>
        <v>8.885426695057673E-3</v>
      </c>
    </row>
    <row r="190" spans="1:19" x14ac:dyDescent="0.3">
      <c r="A190" s="1">
        <v>16.5</v>
      </c>
      <c r="B190" s="1">
        <v>12</v>
      </c>
      <c r="C190" s="1">
        <v>8.7687556244973131</v>
      </c>
      <c r="D190" s="1">
        <v>6.407606590486977</v>
      </c>
      <c r="E190" s="1">
        <v>4.6823173001849536</v>
      </c>
      <c r="F190" s="1">
        <v>3.4216403053917479</v>
      </c>
      <c r="G190" s="1">
        <v>2.5004297223008898</v>
      </c>
      <c r="H190" s="1">
        <v>1.6283214178705943</v>
      </c>
      <c r="I190" s="1">
        <v>3.9080023169785698</v>
      </c>
      <c r="J190" s="1">
        <v>2.5004794517191899</v>
      </c>
      <c r="K190" s="1">
        <v>-4.845381758049605E-4</v>
      </c>
      <c r="L190" s="1">
        <v>-4.8973910349436878E-4</v>
      </c>
      <c r="M190" s="1">
        <v>65.18702452463593</v>
      </c>
      <c r="O190" s="1">
        <f t="shared" ref="O190:O225" si="15">A190</f>
        <v>16.5</v>
      </c>
      <c r="P190" s="1">
        <f t="shared" ref="P190:P225" si="16">G190</f>
        <v>2.5004297223008898</v>
      </c>
      <c r="Q190" s="1">
        <f t="shared" ref="Q190:Q253" si="17">ABS(K190)</f>
        <v>4.845381758049605E-4</v>
      </c>
      <c r="R190" s="1">
        <f t="shared" ref="R190:R253" si="18">K190^2</f>
        <v>2.3477724381239882E-7</v>
      </c>
      <c r="S190" s="1">
        <f t="shared" si="14"/>
        <v>7.9948799007818483E-3</v>
      </c>
    </row>
    <row r="191" spans="1:19" x14ac:dyDescent="0.3">
      <c r="A191" s="1">
        <v>16.600000000000001</v>
      </c>
      <c r="B191" s="1">
        <v>12</v>
      </c>
      <c r="C191" s="1">
        <v>8.76879670750243</v>
      </c>
      <c r="D191" s="1">
        <v>6.407635866204239</v>
      </c>
      <c r="E191" s="1">
        <v>4.6823141685648126</v>
      </c>
      <c r="F191" s="1">
        <v>3.4216139990499745</v>
      </c>
      <c r="G191" s="1">
        <v>2.5003954830920452</v>
      </c>
      <c r="H191" s="1">
        <v>1.628343613132901</v>
      </c>
      <c r="I191" s="1">
        <v>3.9080380045823455</v>
      </c>
      <c r="J191" s="1">
        <v>2.5004346190433835</v>
      </c>
      <c r="K191" s="1">
        <v>-4.386309729920157E-4</v>
      </c>
      <c r="L191" s="1">
        <v>-4.4274314712611229E-4</v>
      </c>
      <c r="M191" s="1">
        <v>65.182440570946426</v>
      </c>
      <c r="O191" s="1">
        <f t="shared" si="15"/>
        <v>16.600000000000001</v>
      </c>
      <c r="P191" s="1">
        <f t="shared" si="16"/>
        <v>2.5003954830920452</v>
      </c>
      <c r="Q191" s="1">
        <f t="shared" si="17"/>
        <v>4.386309729920157E-4</v>
      </c>
      <c r="R191" s="1">
        <f t="shared" si="18"/>
        <v>1.9239713046792241E-7</v>
      </c>
      <c r="S191" s="1">
        <f t="shared" si="14"/>
        <v>7.2812741516674615E-3</v>
      </c>
    </row>
    <row r="192" spans="1:19" x14ac:dyDescent="0.3">
      <c r="A192" s="1">
        <v>16.7</v>
      </c>
      <c r="B192" s="1">
        <v>12</v>
      </c>
      <c r="C192" s="1">
        <v>8.7688309650356722</v>
      </c>
      <c r="D192" s="1">
        <v>6.4076692345308164</v>
      </c>
      <c r="E192" s="1">
        <v>4.6823226902461101</v>
      </c>
      <c r="F192" s="1">
        <v>3.421599102506232</v>
      </c>
      <c r="G192" s="1">
        <v>2.5003690781493972</v>
      </c>
      <c r="H192" s="1">
        <v>1.6283476907618852</v>
      </c>
      <c r="I192" s="1">
        <v>3.9080309996592182</v>
      </c>
      <c r="J192" s="1">
        <v>2.5003995620337229</v>
      </c>
      <c r="K192" s="1">
        <v>-4.0268657783748552E-4</v>
      </c>
      <c r="L192" s="1">
        <v>-4.0588967749677352E-4</v>
      </c>
      <c r="M192" s="1">
        <v>65.178259373610089</v>
      </c>
      <c r="O192" s="1">
        <f t="shared" si="15"/>
        <v>16.7</v>
      </c>
      <c r="P192" s="1">
        <f t="shared" si="16"/>
        <v>2.5003690781493972</v>
      </c>
      <c r="Q192" s="1">
        <f t="shared" si="17"/>
        <v>4.0268657783748552E-4</v>
      </c>
      <c r="R192" s="1">
        <f t="shared" si="18"/>
        <v>1.6215647997046529E-7</v>
      </c>
      <c r="S192" s="1">
        <f t="shared" si="14"/>
        <v>6.7248658498860079E-3</v>
      </c>
    </row>
    <row r="193" spans="1:19" x14ac:dyDescent="0.3">
      <c r="A193" s="1">
        <v>16.8</v>
      </c>
      <c r="B193" s="1">
        <v>12</v>
      </c>
      <c r="C193" s="1">
        <v>8.7688526864864453</v>
      </c>
      <c r="D193" s="1">
        <v>6.4076973919162779</v>
      </c>
      <c r="E193" s="1">
        <v>4.6823348534988156</v>
      </c>
      <c r="F193" s="1">
        <v>3.4215907282016365</v>
      </c>
      <c r="G193" s="1">
        <v>2.5003478814314457</v>
      </c>
      <c r="H193" s="1">
        <v>1.6283359886792093</v>
      </c>
      <c r="I193" s="1">
        <v>3.9079894066786638</v>
      </c>
      <c r="J193" s="1">
        <v>2.5003721008244382</v>
      </c>
      <c r="K193" s="1">
        <v>-3.7457431237841732E-4</v>
      </c>
      <c r="L193" s="1">
        <v>-3.7710179855476866E-4</v>
      </c>
      <c r="M193" s="1">
        <v>65.174392598843596</v>
      </c>
      <c r="O193" s="1">
        <f t="shared" si="15"/>
        <v>16.8</v>
      </c>
      <c r="P193" s="1">
        <f t="shared" si="16"/>
        <v>2.5003478814314457</v>
      </c>
      <c r="Q193" s="1">
        <f t="shared" si="17"/>
        <v>3.7457431237841732E-4</v>
      </c>
      <c r="R193" s="1">
        <f t="shared" si="18"/>
        <v>1.4030591549376417E-7</v>
      </c>
      <c r="S193" s="1">
        <f t="shared" si="14"/>
        <v>6.2928484479574109E-3</v>
      </c>
    </row>
    <row r="194" spans="1:19" x14ac:dyDescent="0.3">
      <c r="A194" s="1">
        <v>16.899999999999999</v>
      </c>
      <c r="B194" s="1">
        <v>12</v>
      </c>
      <c r="C194" s="1">
        <v>8.7688595102897153</v>
      </c>
      <c r="D194" s="1">
        <v>6.4077141575997523</v>
      </c>
      <c r="E194" s="1">
        <v>4.6823441912213815</v>
      </c>
      <c r="F194" s="1">
        <v>3.4215844426842565</v>
      </c>
      <c r="G194" s="1">
        <v>2.5003294478312323</v>
      </c>
      <c r="H194" s="1">
        <v>1.6283128402159388</v>
      </c>
      <c r="I194" s="1">
        <v>3.9079250563428212</v>
      </c>
      <c r="J194" s="1">
        <v>2.500349807630923</v>
      </c>
      <c r="K194" s="1">
        <v>-3.518720902042638E-4</v>
      </c>
      <c r="L194" s="1">
        <v>-3.5396717452096382E-4</v>
      </c>
      <c r="M194" s="1">
        <v>65.170775184389981</v>
      </c>
      <c r="O194" s="1">
        <f t="shared" si="15"/>
        <v>16.899999999999999</v>
      </c>
      <c r="P194" s="1">
        <f t="shared" si="16"/>
        <v>2.5003294478312323</v>
      </c>
      <c r="Q194" s="1">
        <f t="shared" si="17"/>
        <v>3.518720902042638E-4</v>
      </c>
      <c r="R194" s="1">
        <f t="shared" si="18"/>
        <v>1.2381396786471755E-7</v>
      </c>
      <c r="S194" s="1">
        <f t="shared" si="14"/>
        <v>5.9466383244520579E-3</v>
      </c>
    </row>
    <row r="195" spans="1:19" x14ac:dyDescent="0.3">
      <c r="A195" s="1">
        <v>17</v>
      </c>
      <c r="B195" s="1">
        <v>12</v>
      </c>
      <c r="C195" s="1">
        <v>8.768852034163757</v>
      </c>
      <c r="D195" s="1">
        <v>6.4077167130258159</v>
      </c>
      <c r="E195" s="1">
        <v>4.6823464077294918</v>
      </c>
      <c r="F195" s="1">
        <v>3.4215768179087855</v>
      </c>
      <c r="G195" s="1">
        <v>2.5003118168053158</v>
      </c>
      <c r="H195" s="1">
        <v>1.6282834598936846</v>
      </c>
      <c r="I195" s="1">
        <v>3.9078508466749651</v>
      </c>
      <c r="J195" s="1">
        <v>2.500330399388651</v>
      </c>
      <c r="K195" s="1">
        <v>-3.3226747755099595E-4</v>
      </c>
      <c r="L195" s="1">
        <v>-3.3414700728418012E-4</v>
      </c>
      <c r="M195" s="1">
        <v>65.16736597995785</v>
      </c>
      <c r="O195" s="1">
        <f t="shared" si="15"/>
        <v>17</v>
      </c>
      <c r="P195" s="1">
        <f t="shared" si="16"/>
        <v>2.5003118168053158</v>
      </c>
      <c r="Q195" s="1">
        <f t="shared" si="17"/>
        <v>3.3226747755099595E-4</v>
      </c>
      <c r="R195" s="1">
        <f t="shared" si="18"/>
        <v>1.1040167663810159E-7</v>
      </c>
      <c r="S195" s="1">
        <f t="shared" si="14"/>
        <v>5.6485471183669311E-3</v>
      </c>
    </row>
    <row r="196" spans="1:19" x14ac:dyDescent="0.3">
      <c r="A196" s="1">
        <v>17.100000000000001</v>
      </c>
      <c r="B196" s="1">
        <v>12</v>
      </c>
      <c r="C196" s="1">
        <v>8.7688330574108111</v>
      </c>
      <c r="D196" s="1">
        <v>6.4077052727699959</v>
      </c>
      <c r="E196" s="1">
        <v>4.682339535080267</v>
      </c>
      <c r="F196" s="1">
        <v>3.4215657085451356</v>
      </c>
      <c r="G196" s="1">
        <v>2.5002936770871607</v>
      </c>
      <c r="H196" s="1">
        <v>1.6282529402201729</v>
      </c>
      <c r="I196" s="1">
        <v>3.9077785081401579</v>
      </c>
      <c r="J196" s="1">
        <v>2.5003120243452743</v>
      </c>
      <c r="K196" s="1">
        <v>-3.1385626632340902E-4</v>
      </c>
      <c r="L196" s="1">
        <v>-3.156863568101187E-4</v>
      </c>
      <c r="M196" s="1">
        <v>65.164144910254592</v>
      </c>
      <c r="O196" s="1">
        <f t="shared" si="15"/>
        <v>17.100000000000001</v>
      </c>
      <c r="P196" s="1">
        <f t="shared" si="16"/>
        <v>2.5002936770871607</v>
      </c>
      <c r="Q196" s="1">
        <f t="shared" si="17"/>
        <v>3.1385626632340902E-4</v>
      </c>
      <c r="R196" s="1">
        <f t="shared" si="18"/>
        <v>9.8505755910470653E-8</v>
      </c>
      <c r="S196" s="1">
        <f t="shared" si="14"/>
        <v>5.3669421541302949E-3</v>
      </c>
    </row>
    <row r="197" spans="1:19" x14ac:dyDescent="0.3">
      <c r="A197" s="1">
        <v>17.2</v>
      </c>
      <c r="B197" s="1">
        <v>12</v>
      </c>
      <c r="C197" s="1">
        <v>8.7688066529668447</v>
      </c>
      <c r="D197" s="1">
        <v>6.4076823630966224</v>
      </c>
      <c r="E197" s="1">
        <v>4.6823236986156695</v>
      </c>
      <c r="F197" s="1">
        <v>3.4215502728657969</v>
      </c>
      <c r="G197" s="1">
        <v>2.5002743975380093</v>
      </c>
      <c r="H197" s="1">
        <v>1.628225489221176</v>
      </c>
      <c r="I197" s="1">
        <v>3.9077170429252743</v>
      </c>
      <c r="J197" s="1">
        <v>2.5002934216762069</v>
      </c>
      <c r="K197" s="1">
        <v>-2.9531500332469207E-4</v>
      </c>
      <c r="L197" s="1">
        <v>-2.9719959904506155E-4</v>
      </c>
      <c r="M197" s="1">
        <v>65.161107836875999</v>
      </c>
      <c r="O197" s="1">
        <f t="shared" si="15"/>
        <v>17.2</v>
      </c>
      <c r="P197" s="1">
        <f t="shared" si="16"/>
        <v>2.5002743975380093</v>
      </c>
      <c r="Q197" s="1">
        <f t="shared" si="17"/>
        <v>2.9531500332469207E-4</v>
      </c>
      <c r="R197" s="1">
        <f t="shared" si="18"/>
        <v>8.7210951188662884E-8</v>
      </c>
      <c r="S197" s="1">
        <f t="shared" si="14"/>
        <v>5.0794180571847036E-3</v>
      </c>
    </row>
    <row r="198" spans="1:19" x14ac:dyDescent="0.3">
      <c r="A198" s="1">
        <v>17.3</v>
      </c>
      <c r="B198" s="1">
        <v>12</v>
      </c>
      <c r="C198" s="1">
        <v>8.7687772493869147</v>
      </c>
      <c r="D198" s="1">
        <v>6.4076519057076764</v>
      </c>
      <c r="E198" s="1">
        <v>4.6823006139931085</v>
      </c>
      <c r="F198" s="1">
        <v>3.4215307904301389</v>
      </c>
      <c r="G198" s="1">
        <v>2.5002539487088891</v>
      </c>
      <c r="H198" s="1">
        <v>1.6282039728945863</v>
      </c>
      <c r="I198" s="1">
        <v>3.907671929817349</v>
      </c>
      <c r="J198" s="1">
        <v>2.5002739573460784</v>
      </c>
      <c r="K198" s="1">
        <v>-2.759485037504561E-4</v>
      </c>
      <c r="L198" s="1">
        <v>-2.7792979829044384E-4</v>
      </c>
      <c r="M198" s="1">
        <v>65.158260392211716</v>
      </c>
      <c r="O198" s="1">
        <f t="shared" si="15"/>
        <v>17.3</v>
      </c>
      <c r="P198" s="1">
        <f t="shared" si="16"/>
        <v>2.5002539487088891</v>
      </c>
      <c r="Q198" s="1">
        <f t="shared" si="17"/>
        <v>2.759485037504561E-4</v>
      </c>
      <c r="R198" s="1">
        <f t="shared" si="18"/>
        <v>7.6147576722115478E-8</v>
      </c>
      <c r="S198" s="1">
        <f t="shared" si="14"/>
        <v>4.7739091148828903E-3</v>
      </c>
    </row>
    <row r="199" spans="1:19" x14ac:dyDescent="0.3">
      <c r="A199" s="1">
        <v>17.399999999999999</v>
      </c>
      <c r="B199" s="1">
        <v>12</v>
      </c>
      <c r="C199" s="1">
        <v>8.768748861685399</v>
      </c>
      <c r="D199" s="1">
        <v>6.4076182905771066</v>
      </c>
      <c r="E199" s="1">
        <v>4.6822729523181623</v>
      </c>
      <c r="F199" s="1">
        <v>3.4215083493698595</v>
      </c>
      <c r="G199" s="1">
        <v>2.5002327511385833</v>
      </c>
      <c r="H199" s="1">
        <v>1.6281897657205475</v>
      </c>
      <c r="I199" s="1">
        <v>3.9076450481107505</v>
      </c>
      <c r="J199" s="1">
        <v>2.5002535578017091</v>
      </c>
      <c r="K199" s="1">
        <v>-2.5563241582560181E-4</v>
      </c>
      <c r="L199" s="1">
        <v>-2.5770046814921344E-4</v>
      </c>
      <c r="M199" s="1">
        <v>65.155611938004924</v>
      </c>
      <c r="O199" s="1">
        <f t="shared" si="15"/>
        <v>17.399999999999999</v>
      </c>
      <c r="P199" s="1">
        <f t="shared" si="16"/>
        <v>2.5002327511385833</v>
      </c>
      <c r="Q199" s="1">
        <f t="shared" si="17"/>
        <v>2.5563241582560181E-4</v>
      </c>
      <c r="R199" s="1">
        <f t="shared" si="18"/>
        <v>6.5347932020833399E-8</v>
      </c>
      <c r="S199" s="1">
        <f t="shared" si="14"/>
        <v>4.4480040353654712E-3</v>
      </c>
    </row>
    <row r="200" spans="1:19" x14ac:dyDescent="0.3">
      <c r="A200" s="1">
        <v>17.5</v>
      </c>
      <c r="B200" s="1">
        <v>12</v>
      </c>
      <c r="C200" s="1">
        <v>8.7687245564401337</v>
      </c>
      <c r="D200" s="1">
        <v>6.4075855828399213</v>
      </c>
      <c r="E200" s="1">
        <v>4.6822437001218207</v>
      </c>
      <c r="F200" s="1">
        <v>3.4214844801037536</v>
      </c>
      <c r="G200" s="1">
        <v>2.5002114897790664</v>
      </c>
      <c r="H200" s="1">
        <v>1.628182864217175</v>
      </c>
      <c r="I200" s="1">
        <v>3.9076351734330745</v>
      </c>
      <c r="J200" s="1">
        <v>2.5002325740847384</v>
      </c>
      <c r="K200" s="1">
        <v>-2.346826688590653E-4</v>
      </c>
      <c r="L200" s="1">
        <v>-2.3679072141336024E-4</v>
      </c>
      <c r="M200" s="1">
        <v>65.153170529520011</v>
      </c>
      <c r="O200" s="1">
        <f t="shared" si="15"/>
        <v>17.5</v>
      </c>
      <c r="P200" s="1">
        <f t="shared" si="16"/>
        <v>2.5002114897790664</v>
      </c>
      <c r="Q200" s="1">
        <f t="shared" si="17"/>
        <v>2.346826688590653E-4</v>
      </c>
      <c r="R200" s="1">
        <f t="shared" si="18"/>
        <v>5.5075955062813699E-8</v>
      </c>
      <c r="S200" s="1">
        <f t="shared" si="14"/>
        <v>4.1069467050336428E-3</v>
      </c>
    </row>
    <row r="201" spans="1:19" x14ac:dyDescent="0.3">
      <c r="A201" s="1">
        <v>17.600000000000001</v>
      </c>
      <c r="B201" s="1">
        <v>12</v>
      </c>
      <c r="C201" s="1">
        <v>8.7687061817008995</v>
      </c>
      <c r="D201" s="1">
        <v>6.4075569560694641</v>
      </c>
      <c r="E201" s="1">
        <v>4.6822156137079904</v>
      </c>
      <c r="F201" s="1">
        <v>3.4214608035851195</v>
      </c>
      <c r="G201" s="1">
        <v>2.5001909304732686</v>
      </c>
      <c r="H201" s="1">
        <v>1.6281821879169172</v>
      </c>
      <c r="I201" s="1">
        <v>3.9076388426770881</v>
      </c>
      <c r="J201" s="1">
        <v>2.5002116125010008</v>
      </c>
      <c r="K201" s="1">
        <v>-2.1368789874864905E-4</v>
      </c>
      <c r="L201" s="1">
        <v>-2.1576979402970764E-4</v>
      </c>
      <c r="M201" s="1">
        <v>65.150939418570346</v>
      </c>
      <c r="O201" s="1">
        <f t="shared" si="15"/>
        <v>17.600000000000001</v>
      </c>
      <c r="P201" s="1">
        <f t="shared" si="16"/>
        <v>2.5001909304732686</v>
      </c>
      <c r="Q201" s="1">
        <f t="shared" si="17"/>
        <v>2.1368789874864905E-4</v>
      </c>
      <c r="R201" s="1">
        <f t="shared" si="18"/>
        <v>4.5662518071612885E-8</v>
      </c>
      <c r="S201" s="1">
        <f t="shared" si="14"/>
        <v>3.7609070179762233E-3</v>
      </c>
    </row>
    <row r="202" spans="1:19" x14ac:dyDescent="0.3">
      <c r="A202" s="1">
        <v>17.7</v>
      </c>
      <c r="B202" s="1">
        <v>12</v>
      </c>
      <c r="C202" s="1">
        <v>8.7686943447475496</v>
      </c>
      <c r="D202" s="1">
        <v>6.4075343890481591</v>
      </c>
      <c r="E202" s="1">
        <v>4.6821908308709865</v>
      </c>
      <c r="F202" s="1">
        <v>3.421438744886319</v>
      </c>
      <c r="G202" s="1">
        <v>2.5001717661569454</v>
      </c>
      <c r="H202" s="1">
        <v>1.6281859799509424</v>
      </c>
      <c r="I202" s="1">
        <v>3.9076513731442959</v>
      </c>
      <c r="J202" s="1">
        <v>2.5001913651671059</v>
      </c>
      <c r="K202" s="1">
        <v>-1.933386907908563E-4</v>
      </c>
      <c r="L202" s="1">
        <v>-1.9532525485432828E-4</v>
      </c>
      <c r="M202" s="1">
        <v>65.14891527539173</v>
      </c>
      <c r="O202" s="1">
        <f t="shared" si="15"/>
        <v>17.7</v>
      </c>
      <c r="P202" s="1">
        <f t="shared" si="16"/>
        <v>2.5001717661569454</v>
      </c>
      <c r="Q202" s="1">
        <f t="shared" si="17"/>
        <v>1.933386907908563E-4</v>
      </c>
      <c r="R202" s="1">
        <f t="shared" si="18"/>
        <v>3.7379849356722343E-8</v>
      </c>
      <c r="S202" s="1">
        <f t="shared" si="14"/>
        <v>3.4220948269981562E-3</v>
      </c>
    </row>
    <row r="203" spans="1:19" x14ac:dyDescent="0.3">
      <c r="A203" s="1">
        <v>17.8</v>
      </c>
      <c r="B203" s="1">
        <v>12</v>
      </c>
      <c r="C203" s="1">
        <v>8.7686885863213533</v>
      </c>
      <c r="D203" s="1">
        <v>6.4075186143898453</v>
      </c>
      <c r="E203" s="1">
        <v>4.6821706648377992</v>
      </c>
      <c r="F203" s="1">
        <v>3.4214193416291514</v>
      </c>
      <c r="G203" s="1">
        <v>2.5001545097589561</v>
      </c>
      <c r="H203" s="1">
        <v>1.6281922234953781</v>
      </c>
      <c r="I203" s="1">
        <v>3.9076678447832673</v>
      </c>
      <c r="J203" s="1">
        <v>2.5001724664149299</v>
      </c>
      <c r="K203" s="1">
        <v>-1.7428049740830787E-4</v>
      </c>
      <c r="L203" s="1">
        <v>-1.7611260977901111E-4</v>
      </c>
      <c r="M203" s="1">
        <v>65.147088006310867</v>
      </c>
      <c r="O203" s="1">
        <f t="shared" si="15"/>
        <v>17.8</v>
      </c>
      <c r="P203" s="1">
        <f t="shared" si="16"/>
        <v>2.5001545097589561</v>
      </c>
      <c r="Q203" s="1">
        <f t="shared" si="17"/>
        <v>1.7428049740830787E-4</v>
      </c>
      <c r="R203" s="1">
        <f t="shared" si="18"/>
        <v>3.0373691776887206E-8</v>
      </c>
      <c r="S203" s="1">
        <f t="shared" si="14"/>
        <v>3.1021928538678802E-3</v>
      </c>
    </row>
    <row r="204" spans="1:19" x14ac:dyDescent="0.3">
      <c r="A204" s="1">
        <v>17.899999999999999</v>
      </c>
      <c r="B204" s="1">
        <v>12</v>
      </c>
      <c r="C204" s="1">
        <v>8.7686876810420848</v>
      </c>
      <c r="D204" s="1">
        <v>6.4075092711834643</v>
      </c>
      <c r="E204" s="1">
        <v>4.6821555717595862</v>
      </c>
      <c r="F204" s="1">
        <v>3.42140315565026</v>
      </c>
      <c r="G204" s="1">
        <v>2.5001394398323207</v>
      </c>
      <c r="H204" s="1">
        <v>1.6281990064256104</v>
      </c>
      <c r="I204" s="1">
        <v>3.9076839024082783</v>
      </c>
      <c r="J204" s="1">
        <v>2.5001553913110923</v>
      </c>
      <c r="K204" s="1">
        <v>-1.570075071755106E-4</v>
      </c>
      <c r="L204" s="1">
        <v>-1.586445908547951E-4</v>
      </c>
      <c r="M204" s="1">
        <v>65.145441827021273</v>
      </c>
      <c r="O204" s="1">
        <f t="shared" si="15"/>
        <v>17.899999999999999</v>
      </c>
      <c r="P204" s="1">
        <f t="shared" si="16"/>
        <v>2.5001394398323207</v>
      </c>
      <c r="Q204" s="1">
        <f t="shared" si="17"/>
        <v>1.570075071755106E-4</v>
      </c>
      <c r="R204" s="1">
        <f t="shared" si="18"/>
        <v>2.4651357309468012E-8</v>
      </c>
      <c r="S204" s="1">
        <f t="shared" si="14"/>
        <v>2.8104343784416392E-3</v>
      </c>
    </row>
    <row r="205" spans="1:19" x14ac:dyDescent="0.3">
      <c r="A205" s="1">
        <v>18</v>
      </c>
      <c r="B205" s="1">
        <v>12</v>
      </c>
      <c r="C205" s="1">
        <v>8.768689989825047</v>
      </c>
      <c r="D205" s="1">
        <v>6.4075051930000928</v>
      </c>
      <c r="E205" s="1">
        <v>4.6821452582993102</v>
      </c>
      <c r="F205" s="1">
        <v>3.4213902785606263</v>
      </c>
      <c r="G205" s="1">
        <v>2.5001265955059311</v>
      </c>
      <c r="H205" s="1">
        <v>1.6282047894829874</v>
      </c>
      <c r="I205" s="1">
        <v>3.9076962942018096</v>
      </c>
      <c r="J205" s="1">
        <v>2.500140402474242</v>
      </c>
      <c r="K205" s="1">
        <v>-1.4180462055701781E-4</v>
      </c>
      <c r="L205" s="1">
        <v>-1.4322827030799343E-4</v>
      </c>
      <c r="M205" s="1">
        <v>65.143957134504305</v>
      </c>
      <c r="O205" s="1">
        <f t="shared" si="15"/>
        <v>18</v>
      </c>
      <c r="P205" s="1">
        <f t="shared" si="16"/>
        <v>2.5001265955059311</v>
      </c>
      <c r="Q205" s="1">
        <f t="shared" si="17"/>
        <v>1.4180462055701781E-4</v>
      </c>
      <c r="R205" s="1">
        <f t="shared" si="18"/>
        <v>2.0108550411319798E-8</v>
      </c>
      <c r="S205" s="1">
        <f t="shared" si="14"/>
        <v>2.5524831700263206E-3</v>
      </c>
    </row>
    <row r="206" spans="1:19" x14ac:dyDescent="0.3">
      <c r="A206" s="1">
        <v>18.100000000000001</v>
      </c>
      <c r="B206" s="1">
        <v>12</v>
      </c>
      <c r="C206" s="1">
        <v>8.7686937985113715</v>
      </c>
      <c r="D206" s="1">
        <v>6.4075047569522363</v>
      </c>
      <c r="E206" s="1">
        <v>4.6821388817113787</v>
      </c>
      <c r="F206" s="1">
        <v>3.4213804094908924</v>
      </c>
      <c r="G206" s="1">
        <v>2.500115810523813</v>
      </c>
      <c r="H206" s="1">
        <v>1.6282085580097743</v>
      </c>
      <c r="I206" s="1">
        <v>3.907703121928821</v>
      </c>
      <c r="J206" s="1">
        <v>2.5001275425804192</v>
      </c>
      <c r="K206" s="1">
        <v>-1.2873570897742326E-4</v>
      </c>
      <c r="L206" s="1">
        <v>-1.2994898563434276E-4</v>
      </c>
      <c r="M206" s="1">
        <v>65.142612699961091</v>
      </c>
      <c r="O206" s="1">
        <f t="shared" si="15"/>
        <v>18.100000000000001</v>
      </c>
      <c r="P206" s="1">
        <f t="shared" si="16"/>
        <v>2.500115810523813</v>
      </c>
      <c r="Q206" s="1">
        <f t="shared" si="17"/>
        <v>1.2873570897742326E-4</v>
      </c>
      <c r="R206" s="1">
        <f t="shared" si="18"/>
        <v>1.6572882765919816E-8</v>
      </c>
      <c r="S206" s="1">
        <f t="shared" si="14"/>
        <v>2.330116332491361E-3</v>
      </c>
    </row>
    <row r="207" spans="1:19" x14ac:dyDescent="0.3">
      <c r="A207" s="1">
        <v>18.2</v>
      </c>
      <c r="B207" s="1">
        <v>12</v>
      </c>
      <c r="C207" s="1">
        <v>8.7686975936024361</v>
      </c>
      <c r="D207" s="1">
        <v>6.4075062265310709</v>
      </c>
      <c r="E207" s="1">
        <v>4.682135291108926</v>
      </c>
      <c r="F207" s="1">
        <v>3.4213729770202805</v>
      </c>
      <c r="G207" s="1">
        <v>2.5001067724008665</v>
      </c>
      <c r="H207" s="1">
        <v>1.6282098596397785</v>
      </c>
      <c r="I207" s="1">
        <v>3.9077038280829943</v>
      </c>
      <c r="J207" s="1">
        <v>2.5001166635046528</v>
      </c>
      <c r="K207" s="1">
        <v>-1.1766962593240392E-4</v>
      </c>
      <c r="L207" s="1">
        <v>-1.1869309347289912E-4</v>
      </c>
      <c r="M207" s="1">
        <v>65.141387762428437</v>
      </c>
      <c r="O207" s="1">
        <f t="shared" si="15"/>
        <v>18.2</v>
      </c>
      <c r="P207" s="1">
        <f t="shared" si="16"/>
        <v>2.5001067724008665</v>
      </c>
      <c r="Q207" s="1">
        <f t="shared" si="17"/>
        <v>1.1766962593240392E-4</v>
      </c>
      <c r="R207" s="1">
        <f t="shared" si="18"/>
        <v>1.3846140867071864E-8</v>
      </c>
      <c r="S207" s="1">
        <f t="shared" si="14"/>
        <v>2.1415871919697512E-3</v>
      </c>
    </row>
    <row r="208" spans="1:19" x14ac:dyDescent="0.3">
      <c r="A208" s="1">
        <v>18.3</v>
      </c>
      <c r="B208" s="1">
        <v>12</v>
      </c>
      <c r="C208" s="1">
        <v>8.7687002465379997</v>
      </c>
      <c r="D208" s="1">
        <v>6.4075080367829411</v>
      </c>
      <c r="E208" s="1">
        <v>4.6821332636229025</v>
      </c>
      <c r="F208" s="1">
        <v>3.4213672766879548</v>
      </c>
      <c r="G208" s="1">
        <v>2.5000990919597008</v>
      </c>
      <c r="H208" s="1">
        <v>1.6282087473467135</v>
      </c>
      <c r="I208" s="1">
        <v>3.9076989800662911</v>
      </c>
      <c r="J208" s="1">
        <v>2.5001074794232334</v>
      </c>
      <c r="K208" s="1">
        <v>-1.0833152840916682E-4</v>
      </c>
      <c r="L208" s="1">
        <v>-1.0919737246073424E-4</v>
      </c>
      <c r="M208" s="1">
        <v>65.140263711947327</v>
      </c>
      <c r="O208" s="1">
        <f t="shared" si="15"/>
        <v>18.3</v>
      </c>
      <c r="P208" s="1">
        <f t="shared" si="16"/>
        <v>2.5000990919597008</v>
      </c>
      <c r="Q208" s="1">
        <f t="shared" si="17"/>
        <v>1.0833152840916682E-4</v>
      </c>
      <c r="R208" s="1">
        <f t="shared" si="18"/>
        <v>1.1735720047466118E-8</v>
      </c>
      <c r="S208" s="1">
        <f t="shared" si="14"/>
        <v>1.982466969887753E-3</v>
      </c>
    </row>
    <row r="209" spans="1:19" x14ac:dyDescent="0.3">
      <c r="A209" s="1">
        <v>18.399999999999999</v>
      </c>
      <c r="B209" s="1">
        <v>12</v>
      </c>
      <c r="C209" s="1">
        <v>8.7687010983526807</v>
      </c>
      <c r="D209" s="1">
        <v>6.4075089906362113</v>
      </c>
      <c r="E209" s="1">
        <v>4.6821317001795375</v>
      </c>
      <c r="F209" s="1">
        <v>3.4213625994149015</v>
      </c>
      <c r="G209" s="1">
        <v>2.5000923701807816</v>
      </c>
      <c r="H209" s="1">
        <v>1.6282056575168471</v>
      </c>
      <c r="I209" s="1">
        <v>3.9076899294263847</v>
      </c>
      <c r="J209" s="1">
        <v>2.5000996303269432</v>
      </c>
      <c r="K209" s="1">
        <v>-1.0036593363826896E-4</v>
      </c>
      <c r="L209" s="1">
        <v>-1.0111149843439192E-4</v>
      </c>
      <c r="M209" s="1">
        <v>65.139225183963774</v>
      </c>
      <c r="O209" s="1">
        <f t="shared" si="15"/>
        <v>18.399999999999999</v>
      </c>
      <c r="P209" s="1">
        <f t="shared" si="16"/>
        <v>2.5000923701807816</v>
      </c>
      <c r="Q209" s="1">
        <f t="shared" si="17"/>
        <v>1.0036593363826896E-4</v>
      </c>
      <c r="R209" s="1">
        <f t="shared" si="18"/>
        <v>1.0073320635081408E-8</v>
      </c>
      <c r="S209" s="1">
        <f t="shared" si="14"/>
        <v>1.8467331789441487E-3</v>
      </c>
    </row>
    <row r="210" spans="1:19" x14ac:dyDescent="0.3">
      <c r="A210" s="1">
        <v>18.5</v>
      </c>
      <c r="B210" s="1">
        <v>12</v>
      </c>
      <c r="C210" s="1">
        <v>8.7686999536817041</v>
      </c>
      <c r="D210" s="1">
        <v>6.4075083557603199</v>
      </c>
      <c r="E210" s="1">
        <v>4.6821297596355969</v>
      </c>
      <c r="F210" s="1">
        <v>3.4213583330186408</v>
      </c>
      <c r="G210" s="1">
        <v>2.5000862526044507</v>
      </c>
      <c r="H210" s="1">
        <v>1.6282012561472068</v>
      </c>
      <c r="I210" s="1">
        <v>3.9076784261470912</v>
      </c>
      <c r="J210" s="1">
        <v>2.500092743796233</v>
      </c>
      <c r="K210" s="1">
        <v>-9.3399139055261315E-5</v>
      </c>
      <c r="L210" s="1">
        <v>-9.4061013141910621E-5</v>
      </c>
      <c r="M210" s="1">
        <v>65.138260517440031</v>
      </c>
      <c r="O210" s="1">
        <f t="shared" si="15"/>
        <v>18.5</v>
      </c>
      <c r="P210" s="1">
        <f t="shared" si="16"/>
        <v>2.5000862526044507</v>
      </c>
      <c r="Q210" s="1">
        <f t="shared" si="17"/>
        <v>9.3399139055261315E-5</v>
      </c>
      <c r="R210" s="1">
        <f t="shared" si="18"/>
        <v>8.7233991762640404E-9</v>
      </c>
      <c r="S210" s="1">
        <f t="shared" si="14"/>
        <v>1.7278840725223343E-3</v>
      </c>
    </row>
    <row r="211" spans="1:19" x14ac:dyDescent="0.3">
      <c r="A211" s="1">
        <v>18.600000000000001</v>
      </c>
      <c r="B211" s="1">
        <v>12</v>
      </c>
      <c r="C211" s="1">
        <v>8.7686970050509494</v>
      </c>
      <c r="D211" s="1">
        <v>6.4075058689947753</v>
      </c>
      <c r="E211" s="1">
        <v>4.6821269241984922</v>
      </c>
      <c r="F211" s="1">
        <v>3.4213540270839089</v>
      </c>
      <c r="G211" s="1">
        <v>2.500080465599503</v>
      </c>
      <c r="H211" s="1">
        <v>1.6281962838592476</v>
      </c>
      <c r="I211" s="1">
        <v>3.9076662572286511</v>
      </c>
      <c r="J211" s="1">
        <v>2.5000864858471061</v>
      </c>
      <c r="K211" s="1">
        <v>-8.7091471176581337E-5</v>
      </c>
      <c r="L211" s="1">
        <v>-8.7700917479338614E-5</v>
      </c>
      <c r="M211" s="1">
        <v>65.137361638291381</v>
      </c>
      <c r="O211" s="1">
        <f t="shared" si="15"/>
        <v>18.600000000000001</v>
      </c>
      <c r="P211" s="1">
        <f t="shared" si="16"/>
        <v>2.500080465599503</v>
      </c>
      <c r="Q211" s="1">
        <f t="shared" si="17"/>
        <v>8.7091471176581337E-5</v>
      </c>
      <c r="R211" s="1">
        <f t="shared" si="18"/>
        <v>7.5849243517012984E-9</v>
      </c>
      <c r="S211" s="1">
        <f t="shared" si="14"/>
        <v>1.619901363884413E-3</v>
      </c>
    </row>
    <row r="212" spans="1:19" x14ac:dyDescent="0.3">
      <c r="A212" s="1">
        <v>18.700000000000003</v>
      </c>
      <c r="B212" s="1">
        <v>12</v>
      </c>
      <c r="C212" s="1">
        <v>8.7686927144846258</v>
      </c>
      <c r="D212" s="1">
        <v>6.4075016680554411</v>
      </c>
      <c r="E212" s="1">
        <v>4.6821230011994999</v>
      </c>
      <c r="F212" s="1">
        <v>3.4213494192468361</v>
      </c>
      <c r="G212" s="1">
        <v>2.5000748328634272</v>
      </c>
      <c r="H212" s="1">
        <v>1.6281914238216948</v>
      </c>
      <c r="I212" s="1">
        <v>3.9076549597682431</v>
      </c>
      <c r="J212" s="1">
        <v>2.5000805953736371</v>
      </c>
      <c r="K212" s="1">
        <v>-8.1173505469323004E-5</v>
      </c>
      <c r="L212" s="1">
        <v>-8.1753648225380005E-5</v>
      </c>
      <c r="M212" s="1">
        <v>65.13652350525166</v>
      </c>
      <c r="O212" s="1">
        <f t="shared" si="15"/>
        <v>18.700000000000003</v>
      </c>
      <c r="P212" s="1">
        <f t="shared" si="16"/>
        <v>2.5000748328634272</v>
      </c>
      <c r="Q212" s="1">
        <f t="shared" si="17"/>
        <v>8.1173505469323004E-5</v>
      </c>
      <c r="R212" s="1">
        <f t="shared" si="18"/>
        <v>6.5891379901782117E-9</v>
      </c>
      <c r="S212" s="1">
        <f t="shared" si="14"/>
        <v>1.5179445522763403E-3</v>
      </c>
    </row>
    <row r="213" spans="1:19" x14ac:dyDescent="0.3">
      <c r="A213" s="1">
        <v>18.8</v>
      </c>
      <c r="B213" s="1">
        <v>12</v>
      </c>
      <c r="C213" s="1">
        <v>8.7686876800568943</v>
      </c>
      <c r="D213" s="1">
        <v>6.4074961770624466</v>
      </c>
      <c r="E213" s="1">
        <v>4.6821180749669233</v>
      </c>
      <c r="F213" s="1">
        <v>3.4213444273221336</v>
      </c>
      <c r="G213" s="1">
        <v>2.5000692739271715</v>
      </c>
      <c r="H213" s="1">
        <v>1.6281872078314208</v>
      </c>
      <c r="I213" s="1">
        <v>3.9076456362025391</v>
      </c>
      <c r="J213" s="1">
        <v>2.5000749004510157</v>
      </c>
      <c r="K213" s="1">
        <v>-7.5464164446703563E-5</v>
      </c>
      <c r="L213" s="1">
        <v>-7.602898358261001E-5</v>
      </c>
      <c r="M213" s="1">
        <v>65.135743292940006</v>
      </c>
      <c r="O213" s="1">
        <f t="shared" si="15"/>
        <v>18.8</v>
      </c>
      <c r="P213" s="1">
        <f t="shared" si="16"/>
        <v>2.5000692739271715</v>
      </c>
      <c r="Q213" s="1">
        <f t="shared" si="17"/>
        <v>7.5464164446703563E-5</v>
      </c>
      <c r="R213" s="1">
        <f t="shared" si="18"/>
        <v>5.6948401156391177E-9</v>
      </c>
      <c r="S213" s="1">
        <f t="shared" si="14"/>
        <v>1.4187262915980271E-3</v>
      </c>
    </row>
    <row r="214" spans="1:19" x14ac:dyDescent="0.3">
      <c r="A214" s="1">
        <v>18.899999999999999</v>
      </c>
      <c r="B214" s="1">
        <v>12</v>
      </c>
      <c r="C214" s="1">
        <v>8.7686825112270412</v>
      </c>
      <c r="D214" s="1">
        <v>6.407489973675994</v>
      </c>
      <c r="E214" s="1">
        <v>4.6821124271909325</v>
      </c>
      <c r="F214" s="1">
        <v>3.4213391159853335</v>
      </c>
      <c r="G214" s="1">
        <v>2.5000637888197805</v>
      </c>
      <c r="H214" s="1">
        <v>1.6281839665630116</v>
      </c>
      <c r="I214" s="1">
        <v>3.9076388775464181</v>
      </c>
      <c r="J214" s="1">
        <v>2.5000693179426197</v>
      </c>
      <c r="K214" s="1">
        <v>-6.9871856871017712E-5</v>
      </c>
      <c r="L214" s="1">
        <v>-7.042675061885717E-5</v>
      </c>
      <c r="M214" s="1">
        <v>65.135019489307652</v>
      </c>
      <c r="O214" s="1">
        <f t="shared" si="15"/>
        <v>18.899999999999999</v>
      </c>
      <c r="P214" s="1">
        <f t="shared" si="16"/>
        <v>2.5000637888197805</v>
      </c>
      <c r="Q214" s="1">
        <f t="shared" si="17"/>
        <v>6.9871856871017712E-5</v>
      </c>
      <c r="R214" s="1">
        <f t="shared" si="18"/>
        <v>4.8820763826039854E-9</v>
      </c>
      <c r="S214" s="1">
        <f t="shared" si="14"/>
        <v>1.3205780948622346E-3</v>
      </c>
    </row>
    <row r="215" spans="1:19" x14ac:dyDescent="0.3">
      <c r="A215" s="1">
        <v>19</v>
      </c>
      <c r="B215" s="1">
        <v>12</v>
      </c>
      <c r="C215" s="1">
        <v>8.7686777301808565</v>
      </c>
      <c r="D215" s="1">
        <v>6.4074836623184348</v>
      </c>
      <c r="E215" s="1">
        <v>4.682106444959568</v>
      </c>
      <c r="F215" s="1">
        <v>3.4213336487170793</v>
      </c>
      <c r="G215" s="1">
        <v>2.5000584342646381</v>
      </c>
      <c r="H215" s="1">
        <v>1.6281818218738044</v>
      </c>
      <c r="I215" s="1">
        <v>3.9076347825548599</v>
      </c>
      <c r="J215" s="1">
        <v>2.5000638401097</v>
      </c>
      <c r="K215" s="1">
        <v>-6.4382178500022036E-5</v>
      </c>
      <c r="L215" s="1">
        <v>-6.4925666085624556E-5</v>
      </c>
      <c r="M215" s="1">
        <v>65.134351059206452</v>
      </c>
      <c r="O215" s="1">
        <f t="shared" si="15"/>
        <v>19</v>
      </c>
      <c r="P215" s="1">
        <f t="shared" si="16"/>
        <v>2.5000584342646381</v>
      </c>
      <c r="Q215" s="1">
        <f t="shared" si="17"/>
        <v>6.4382178500022036E-5</v>
      </c>
      <c r="R215" s="1">
        <f t="shared" si="18"/>
        <v>4.1450649084086996E-9</v>
      </c>
      <c r="S215" s="1">
        <f t="shared" si="14"/>
        <v>1.2232613915004187E-3</v>
      </c>
    </row>
    <row r="216" spans="1:19" x14ac:dyDescent="0.3">
      <c r="A216" s="1">
        <v>19.100000000000001</v>
      </c>
      <c r="B216" s="1">
        <v>12</v>
      </c>
      <c r="C216" s="1">
        <v>8.7686737085957578</v>
      </c>
      <c r="D216" s="1">
        <v>6.4074777716175584</v>
      </c>
      <c r="E216" s="1">
        <v>4.6821005333067909</v>
      </c>
      <c r="F216" s="1">
        <v>3.4213282356219485</v>
      </c>
      <c r="G216" s="1">
        <v>2.5000532968993778</v>
      </c>
      <c r="H216" s="1">
        <v>1.6281807130461659</v>
      </c>
      <c r="I216" s="1">
        <v>3.9076330486401014</v>
      </c>
      <c r="J216" s="1">
        <v>2.5000585131097375</v>
      </c>
      <c r="K216" s="1">
        <v>-5.9036989553451491E-5</v>
      </c>
      <c r="L216" s="1">
        <v>-5.9563044524590936E-5</v>
      </c>
      <c r="M216" s="1">
        <v>65.133736782606036</v>
      </c>
      <c r="O216" s="1">
        <f t="shared" si="15"/>
        <v>19.100000000000001</v>
      </c>
      <c r="P216" s="1">
        <f t="shared" si="16"/>
        <v>2.5000532968993778</v>
      </c>
      <c r="Q216" s="1">
        <f t="shared" si="17"/>
        <v>5.9036989553451491E-5</v>
      </c>
      <c r="R216" s="1">
        <f t="shared" si="18"/>
        <v>3.4853661355343407E-9</v>
      </c>
      <c r="S216" s="1">
        <f t="shared" si="14"/>
        <v>1.1276065004709236E-3</v>
      </c>
    </row>
    <row r="217" spans="1:19" x14ac:dyDescent="0.3">
      <c r="A217" s="1">
        <v>19.200000000000003</v>
      </c>
      <c r="B217" s="1">
        <v>12</v>
      </c>
      <c r="C217" s="1">
        <v>8.7686706417169304</v>
      </c>
      <c r="D217" s="1">
        <v>6.407472686473521</v>
      </c>
      <c r="E217" s="1">
        <v>4.6820950446998042</v>
      </c>
      <c r="F217" s="1">
        <v>3.4213230860266708</v>
      </c>
      <c r="G217" s="1">
        <v>2.5000484682592621</v>
      </c>
      <c r="H217" s="1">
        <v>1.6281804454199098</v>
      </c>
      <c r="I217" s="1">
        <v>3.907633104674241</v>
      </c>
      <c r="J217" s="1">
        <v>2.5000534124420297</v>
      </c>
      <c r="K217" s="1">
        <v>-5.3909951108099818E-5</v>
      </c>
      <c r="L217" s="1">
        <v>-5.4410471015398088E-5</v>
      </c>
      <c r="M217" s="1">
        <v>65.133174825576418</v>
      </c>
      <c r="O217" s="1">
        <f t="shared" si="15"/>
        <v>19.200000000000003</v>
      </c>
      <c r="P217" s="1">
        <f t="shared" si="16"/>
        <v>2.5000484682592621</v>
      </c>
      <c r="Q217" s="1">
        <f t="shared" si="17"/>
        <v>5.3909951108099818E-5</v>
      </c>
      <c r="R217" s="1">
        <f t="shared" si="18"/>
        <v>2.9062828284777126E-9</v>
      </c>
      <c r="S217" s="1">
        <f t="shared" si="14"/>
        <v>1.0350710612755166E-3</v>
      </c>
    </row>
    <row r="218" spans="1:19" x14ac:dyDescent="0.3">
      <c r="A218" s="1">
        <v>19.3</v>
      </c>
      <c r="B218" s="1">
        <v>12</v>
      </c>
      <c r="C218" s="1">
        <v>8.7686685554742816</v>
      </c>
      <c r="D218" s="1">
        <v>6.4074686175271278</v>
      </c>
      <c r="E218" s="1">
        <v>4.682090232542004</v>
      </c>
      <c r="F218" s="1">
        <v>3.4213183720616023</v>
      </c>
      <c r="G218" s="1">
        <v>2.5000440249478215</v>
      </c>
      <c r="H218" s="1">
        <v>1.6281807489741689</v>
      </c>
      <c r="I218" s="1">
        <v>3.9076342559637758</v>
      </c>
      <c r="J218" s="1">
        <v>2.5000486197544318</v>
      </c>
      <c r="K218" s="1">
        <v>-4.9083027958918279E-5</v>
      </c>
      <c r="L218" s="1">
        <v>-4.9550034029177681E-5</v>
      </c>
      <c r="M218" s="1">
        <v>65.132662553901483</v>
      </c>
      <c r="O218" s="1">
        <f t="shared" si="15"/>
        <v>19.3</v>
      </c>
      <c r="P218" s="1">
        <f t="shared" si="16"/>
        <v>2.5000440249478215</v>
      </c>
      <c r="Q218" s="1">
        <f t="shared" si="17"/>
        <v>4.9083027958918279E-5</v>
      </c>
      <c r="R218" s="1">
        <f t="shared" si="18"/>
        <v>2.4091436336159535E-9</v>
      </c>
      <c r="S218" s="1">
        <f t="shared" si="14"/>
        <v>9.4730243960712286E-4</v>
      </c>
    </row>
    <row r="219" spans="1:19" x14ac:dyDescent="0.3">
      <c r="A219" s="1">
        <v>19.399999999999999</v>
      </c>
      <c r="B219" s="1">
        <v>12</v>
      </c>
      <c r="C219" s="1">
        <v>8.768667338229827</v>
      </c>
      <c r="D219" s="1">
        <v>6.4074656044398051</v>
      </c>
      <c r="E219" s="1">
        <v>4.6820862305107225</v>
      </c>
      <c r="F219" s="1">
        <v>3.4213142063704631</v>
      </c>
      <c r="G219" s="1">
        <v>2.500040015866233</v>
      </c>
      <c r="H219" s="1">
        <v>1.6281813356372199</v>
      </c>
      <c r="I219" s="1">
        <v>3.9076358163791505</v>
      </c>
      <c r="J219" s="1">
        <v>2.5000442042431628</v>
      </c>
      <c r="K219" s="1">
        <v>-4.4627323566803767E-5</v>
      </c>
      <c r="L219" s="1">
        <v>-4.5054615080974969E-5</v>
      </c>
      <c r="M219" s="1">
        <v>65.132196560051611</v>
      </c>
      <c r="O219" s="1">
        <f t="shared" si="15"/>
        <v>19.399999999999999</v>
      </c>
      <c r="P219" s="1">
        <f t="shared" si="16"/>
        <v>2.500040015866233</v>
      </c>
      <c r="Q219" s="1">
        <f t="shared" si="17"/>
        <v>4.4627323566803767E-5</v>
      </c>
      <c r="R219" s="1">
        <f t="shared" si="18"/>
        <v>1.9915980087361988E-9</v>
      </c>
      <c r="S219" s="1">
        <f t="shared" ref="S219:S282" si="19">A219*ABS(K219)</f>
        <v>8.6577007719599306E-4</v>
      </c>
    </row>
    <row r="220" spans="1:19" x14ac:dyDescent="0.3">
      <c r="A220" s="1">
        <v>19.5</v>
      </c>
      <c r="B220" s="1">
        <v>12</v>
      </c>
      <c r="C220" s="1">
        <v>8.7686667868144177</v>
      </c>
      <c r="D220" s="1">
        <v>6.4074635449875768</v>
      </c>
      <c r="E220" s="1">
        <v>4.6820830551737176</v>
      </c>
      <c r="F220" s="1">
        <v>3.4213106342266348</v>
      </c>
      <c r="G220" s="1">
        <v>2.5000364568755651</v>
      </c>
      <c r="H220" s="1">
        <v>1.6281819467797169</v>
      </c>
      <c r="I220" s="1">
        <v>3.9076372101307482</v>
      </c>
      <c r="J220" s="1">
        <v>2.5000402104592245</v>
      </c>
      <c r="K220" s="1">
        <v>-4.0590204982482447E-5</v>
      </c>
      <c r="L220" s="1">
        <v>-4.0974337566890291E-5</v>
      </c>
      <c r="M220" s="1">
        <v>65.131772848230298</v>
      </c>
      <c r="O220" s="1">
        <f t="shared" si="15"/>
        <v>19.5</v>
      </c>
      <c r="P220" s="1">
        <f t="shared" si="16"/>
        <v>2.5000364568755651</v>
      </c>
      <c r="Q220" s="1">
        <f t="shared" si="17"/>
        <v>4.0590204982482447E-5</v>
      </c>
      <c r="R220" s="1">
        <f t="shared" si="18"/>
        <v>1.6475647405199428E-9</v>
      </c>
      <c r="S220" s="1">
        <f t="shared" si="19"/>
        <v>7.9150899715840772E-4</v>
      </c>
    </row>
    <row r="221" spans="1:19" x14ac:dyDescent="0.3">
      <c r="A221" s="1">
        <v>19.600000000000001</v>
      </c>
      <c r="B221" s="1">
        <v>12</v>
      </c>
      <c r="C221" s="1">
        <v>8.7686666565999865</v>
      </c>
      <c r="D221" s="1">
        <v>6.4074622397682646</v>
      </c>
      <c r="E221" s="1">
        <v>4.6820806263133559</v>
      </c>
      <c r="F221" s="1">
        <v>3.4213076380583858</v>
      </c>
      <c r="G221" s="1">
        <v>2.5000333320420784</v>
      </c>
      <c r="H221" s="1">
        <v>1.6281823857469755</v>
      </c>
      <c r="I221" s="1">
        <v>3.907638034225958</v>
      </c>
      <c r="J221" s="1">
        <v>2.5000366529508722</v>
      </c>
      <c r="K221" s="1">
        <v>-3.6989277576893187E-5</v>
      </c>
      <c r="L221" s="1">
        <v>-3.7329867294655372E-5</v>
      </c>
      <c r="M221" s="1">
        <v>65.131387110428221</v>
      </c>
      <c r="O221" s="1">
        <f t="shared" si="15"/>
        <v>19.600000000000001</v>
      </c>
      <c r="P221" s="1">
        <f t="shared" si="16"/>
        <v>2.5000333320420784</v>
      </c>
      <c r="Q221" s="1">
        <f t="shared" si="17"/>
        <v>3.6989277576893187E-5</v>
      </c>
      <c r="R221" s="1">
        <f t="shared" si="18"/>
        <v>1.3682066556604531E-9</v>
      </c>
      <c r="S221" s="1">
        <f t="shared" si="19"/>
        <v>7.2498984050710651E-4</v>
      </c>
    </row>
    <row r="222" spans="1:19" x14ac:dyDescent="0.3">
      <c r="A222" s="1">
        <v>19.700000000000003</v>
      </c>
      <c r="B222" s="1">
        <v>12</v>
      </c>
      <c r="C222" s="1">
        <v>8.7686667069999338</v>
      </c>
      <c r="D222" s="1">
        <v>6.4074614421745819</v>
      </c>
      <c r="E222" s="1">
        <v>4.6820787978959126</v>
      </c>
      <c r="F222" s="1">
        <v>3.4213051509197814</v>
      </c>
      <c r="G222" s="1">
        <v>2.500030599792971</v>
      </c>
      <c r="H222" s="1">
        <v>1.6281825337258939</v>
      </c>
      <c r="I222" s="1">
        <v>3.9076380806751834</v>
      </c>
      <c r="J222" s="1">
        <v>2.500033517027219</v>
      </c>
      <c r="K222" s="1">
        <v>-3.3812594127269335E-5</v>
      </c>
      <c r="L222" s="1">
        <v>-3.4112052348600486E-5</v>
      </c>
      <c r="M222" s="1">
        <v>65.131035027535091</v>
      </c>
      <c r="O222" s="1">
        <f t="shared" si="15"/>
        <v>19.700000000000003</v>
      </c>
      <c r="P222" s="1">
        <f t="shared" si="16"/>
        <v>2.500030599792971</v>
      </c>
      <c r="Q222" s="1">
        <f t="shared" si="17"/>
        <v>3.3812594127269335E-5</v>
      </c>
      <c r="R222" s="1">
        <f t="shared" si="18"/>
        <v>1.1432915216154488E-9</v>
      </c>
      <c r="S222" s="1">
        <f t="shared" si="19"/>
        <v>6.6610810430720599E-4</v>
      </c>
    </row>
    <row r="223" spans="1:19" x14ac:dyDescent="0.3">
      <c r="A223" s="1">
        <v>19.8</v>
      </c>
      <c r="B223" s="1">
        <v>12</v>
      </c>
      <c r="C223" s="1">
        <v>8.7686667363971029</v>
      </c>
      <c r="D223" s="1">
        <v>6.4074609047638047</v>
      </c>
      <c r="E223" s="1">
        <v>4.6820773925481163</v>
      </c>
      <c r="F223" s="1">
        <v>3.4213030748350444</v>
      </c>
      <c r="G223" s="1">
        <v>2.5000282019262969</v>
      </c>
      <c r="H223" s="1">
        <v>1.6281823501836379</v>
      </c>
      <c r="I223" s="1">
        <v>3.9076373239150408</v>
      </c>
      <c r="J223" s="1">
        <v>2.5000307641465529</v>
      </c>
      <c r="K223" s="1">
        <v>-3.1023661906548483E-5</v>
      </c>
      <c r="L223" s="1">
        <v>-3.1286530086660491E-5</v>
      </c>
      <c r="M223" s="1">
        <v>65.130712540552793</v>
      </c>
      <c r="O223" s="1">
        <f t="shared" si="15"/>
        <v>19.8</v>
      </c>
      <c r="P223" s="1">
        <f t="shared" si="16"/>
        <v>2.5000282019262969</v>
      </c>
      <c r="Q223" s="1">
        <f t="shared" si="17"/>
        <v>3.1023661906548483E-5</v>
      </c>
      <c r="R223" s="1">
        <f t="shared" si="18"/>
        <v>9.6246759809182745E-10</v>
      </c>
      <c r="S223" s="1">
        <f t="shared" si="19"/>
        <v>6.1426850574965999E-4</v>
      </c>
    </row>
    <row r="224" spans="1:19" x14ac:dyDescent="0.3">
      <c r="A224" s="1">
        <v>19.899999999999999</v>
      </c>
      <c r="B224" s="1">
        <v>12</v>
      </c>
      <c r="C224" s="1">
        <v>8.7686666034528606</v>
      </c>
      <c r="D224" s="1">
        <v>6.40746041567078</v>
      </c>
      <c r="E224" s="1">
        <v>4.6820762334425492</v>
      </c>
      <c r="F224" s="1">
        <v>3.4213013000960855</v>
      </c>
      <c r="G224" s="1">
        <v>2.5000260734360449</v>
      </c>
      <c r="H224" s="1">
        <v>1.6281818612160308</v>
      </c>
      <c r="I224" s="1">
        <v>3.9076358830611513</v>
      </c>
      <c r="J224" s="1">
        <v>2.5000283400542087</v>
      </c>
      <c r="K224" s="1">
        <v>-2.8569392780841696E-5</v>
      </c>
      <c r="L224" s="1">
        <v>-2.8801470248751571E-5</v>
      </c>
      <c r="M224" s="1">
        <v>65.130416053951222</v>
      </c>
      <c r="O224" s="1">
        <f t="shared" si="15"/>
        <v>19.899999999999999</v>
      </c>
      <c r="P224" s="1">
        <f t="shared" si="16"/>
        <v>2.5000260734360449</v>
      </c>
      <c r="Q224" s="1">
        <f t="shared" si="17"/>
        <v>2.8569392780841696E-5</v>
      </c>
      <c r="R224" s="1">
        <f t="shared" si="18"/>
        <v>8.1621020386600962E-10</v>
      </c>
      <c r="S224" s="1">
        <f t="shared" si="19"/>
        <v>5.685309163387497E-4</v>
      </c>
    </row>
    <row r="225" spans="1:19" x14ac:dyDescent="0.3">
      <c r="A225" s="1">
        <v>20</v>
      </c>
      <c r="B225" s="1">
        <v>12</v>
      </c>
      <c r="C225" s="1">
        <v>8.7686662345205555</v>
      </c>
      <c r="D225" s="1">
        <v>6.4074598216485255</v>
      </c>
      <c r="E225" s="1">
        <v>4.6820751692414602</v>
      </c>
      <c r="F225" s="1">
        <v>3.4212997223143158</v>
      </c>
      <c r="G225" s="1">
        <v>2.5000241514403712</v>
      </c>
      <c r="H225" s="1">
        <v>1.6281811402664312</v>
      </c>
      <c r="I225" s="1">
        <v>3.9076339703517711</v>
      </c>
      <c r="J225" s="1">
        <v>2.5000261837882376</v>
      </c>
      <c r="K225" s="1">
        <v>-2.638910048835541E-5</v>
      </c>
      <c r="L225" s="1">
        <v>-2.6596547327617511E-5</v>
      </c>
      <c r="M225" s="1">
        <v>65.130142552268694</v>
      </c>
      <c r="O225" s="1">
        <f t="shared" si="15"/>
        <v>20</v>
      </c>
      <c r="P225" s="1">
        <f t="shared" si="16"/>
        <v>2.5000241514403712</v>
      </c>
      <c r="Q225" s="1">
        <f t="shared" si="17"/>
        <v>2.638910048835541E-5</v>
      </c>
      <c r="R225" s="1">
        <f t="shared" si="18"/>
        <v>6.9638462458451975E-10</v>
      </c>
      <c r="S225" s="1">
        <f t="shared" si="19"/>
        <v>5.2778200976710821E-4</v>
      </c>
    </row>
    <row r="226" spans="1:19" x14ac:dyDescent="0.3">
      <c r="A226" s="1" cm="1">
        <f t="array" ref="A226:M325">_xldudf_SCRIPTLAB_CHG3335_PROCESS(A22,B22,8,C225:G225,H225,J225,I225,K225,L225,M225,C22,D22,E22,F22,G22,H22,I22,J22,K22,L22,A225,30,0.1)</f>
        <v>20.100000000000001</v>
      </c>
      <c r="B226" s="1">
        <v>8</v>
      </c>
      <c r="C226" s="1">
        <v>7.7734129710974464</v>
      </c>
      <c r="D226" s="1">
        <v>6.2777971348765362</v>
      </c>
      <c r="E226" s="1">
        <v>4.671536668223645</v>
      </c>
      <c r="F226" s="1">
        <v>3.4207180799159369</v>
      </c>
      <c r="G226" s="1">
        <v>2.499999684412165</v>
      </c>
      <c r="H226" s="1">
        <v>1.6281804237916579</v>
      </c>
      <c r="I226" s="1">
        <v>3.9076336850315658</v>
      </c>
      <c r="J226" s="1">
        <v>2.5000218404649948</v>
      </c>
      <c r="K226" s="1">
        <v>-2.3189033280246463E-5</v>
      </c>
      <c r="L226" s="1">
        <v>-2.3986453350222092E-5</v>
      </c>
      <c r="M226" s="1">
        <v>65.129867073268841</v>
      </c>
      <c r="O226" s="1">
        <f t="shared" ref="O226:O289" si="20">A226</f>
        <v>20.100000000000001</v>
      </c>
      <c r="P226" s="1">
        <f t="shared" ref="P226:P289" si="21">G226</f>
        <v>2.499999684412165</v>
      </c>
      <c r="Q226" s="1">
        <f t="shared" si="17"/>
        <v>2.3189033280246463E-5</v>
      </c>
      <c r="R226" s="1">
        <f t="shared" si="18"/>
        <v>5.37731264472378E-10</v>
      </c>
      <c r="S226" s="1">
        <f t="shared" si="19"/>
        <v>4.6609956893295395E-4</v>
      </c>
    </row>
    <row r="227" spans="1:19" x14ac:dyDescent="0.3">
      <c r="A227" s="1">
        <v>20.2</v>
      </c>
      <c r="B227" s="1">
        <v>8</v>
      </c>
      <c r="C227" s="1">
        <v>7.1660797352809471</v>
      </c>
      <c r="D227" s="1">
        <v>6.0178253338501166</v>
      </c>
      <c r="E227" s="1">
        <v>4.6175856622135978</v>
      </c>
      <c r="F227" s="1">
        <v>3.4134833093820829</v>
      </c>
      <c r="G227" s="1">
        <v>2.4992964466487053</v>
      </c>
      <c r="H227" s="1">
        <v>1.6282807028662172</v>
      </c>
      <c r="I227" s="1">
        <v>3.9081833100673271</v>
      </c>
      <c r="J227" s="1">
        <v>2.499849893006767</v>
      </c>
      <c r="K227" s="1">
        <v>1.0580832801831974E-4</v>
      </c>
      <c r="L227" s="1">
        <v>7.0897285068927118E-5</v>
      </c>
      <c r="M227" s="1">
        <v>65.130047604877859</v>
      </c>
      <c r="O227" s="1">
        <f t="shared" si="20"/>
        <v>20.2</v>
      </c>
      <c r="P227" s="1">
        <f t="shared" si="21"/>
        <v>2.4992964466487053</v>
      </c>
      <c r="Q227" s="1">
        <f t="shared" si="17"/>
        <v>1.0580832801831974E-4</v>
      </c>
      <c r="R227" s="1">
        <f t="shared" si="18"/>
        <v>1.1195402278032347E-8</v>
      </c>
      <c r="S227" s="1">
        <f t="shared" si="19"/>
        <v>2.1373282259700586E-3</v>
      </c>
    </row>
    <row r="228" spans="1:19" x14ac:dyDescent="0.3">
      <c r="A228" s="1">
        <v>20.3</v>
      </c>
      <c r="B228" s="1">
        <v>8</v>
      </c>
      <c r="C228" s="1">
        <v>6.7501878584511301</v>
      </c>
      <c r="D228" s="1">
        <v>5.7226147707251016</v>
      </c>
      <c r="E228" s="1">
        <v>4.5156871853833715</v>
      </c>
      <c r="F228" s="1">
        <v>3.3907303063013057</v>
      </c>
      <c r="G228" s="1">
        <v>2.4956421689117438</v>
      </c>
      <c r="H228" s="1">
        <v>1.6298063355977863</v>
      </c>
      <c r="I228" s="1">
        <v>3.9145635940950583</v>
      </c>
      <c r="J228" s="1">
        <v>2.4984653506553256</v>
      </c>
      <c r="K228" s="1">
        <v>1.2858192123452739E-3</v>
      </c>
      <c r="L228" s="1">
        <v>1.0679353628137989E-3</v>
      </c>
      <c r="M228" s="1">
        <v>65.136012031520423</v>
      </c>
      <c r="O228" s="1">
        <f t="shared" si="20"/>
        <v>20.3</v>
      </c>
      <c r="P228" s="1">
        <f t="shared" si="21"/>
        <v>2.4956421689117438</v>
      </c>
      <c r="Q228" s="1">
        <f t="shared" si="17"/>
        <v>1.2858192123452739E-3</v>
      </c>
      <c r="R228" s="1">
        <f t="shared" si="18"/>
        <v>1.6533310468362204E-6</v>
      </c>
      <c r="S228" s="1">
        <f t="shared" si="19"/>
        <v>2.610213001060906E-2</v>
      </c>
    </row>
    <row r="229" spans="1:19" x14ac:dyDescent="0.3">
      <c r="A229" s="1">
        <v>20.399999999999999</v>
      </c>
      <c r="B229" s="1">
        <v>8</v>
      </c>
      <c r="C229" s="1">
        <v>6.4661298361486814</v>
      </c>
      <c r="D229" s="1">
        <v>5.4407468589254906</v>
      </c>
      <c r="E229" s="1">
        <v>4.37936594492718</v>
      </c>
      <c r="F229" s="1">
        <v>3.3481090959057855</v>
      </c>
      <c r="G229" s="1">
        <v>2.4861958777488944</v>
      </c>
      <c r="H229" s="1">
        <v>1.6371794867782268</v>
      </c>
      <c r="I229" s="1">
        <v>3.9406646930353206</v>
      </c>
      <c r="J229" s="1">
        <v>2.4937211719876662</v>
      </c>
      <c r="K229" s="1">
        <v>5.5834962632927976E-3</v>
      </c>
      <c r="L229" s="1">
        <v>4.9433398447349397E-3</v>
      </c>
      <c r="M229" s="1">
        <v>65.168916722586573</v>
      </c>
      <c r="O229" s="1">
        <f t="shared" si="20"/>
        <v>20.399999999999999</v>
      </c>
      <c r="P229" s="1">
        <f t="shared" si="21"/>
        <v>2.4861958777488944</v>
      </c>
      <c r="Q229" s="1">
        <f t="shared" si="17"/>
        <v>5.5834962632927976E-3</v>
      </c>
      <c r="R229" s="1">
        <f t="shared" si="18"/>
        <v>3.1175430522204636E-5</v>
      </c>
      <c r="S229" s="1">
        <f t="shared" si="19"/>
        <v>0.11390332377117306</v>
      </c>
    </row>
    <row r="230" spans="1:19" x14ac:dyDescent="0.3">
      <c r="A230" s="1">
        <v>20.5</v>
      </c>
      <c r="B230" s="1">
        <v>8</v>
      </c>
      <c r="C230" s="1">
        <v>6.2747197572228064</v>
      </c>
      <c r="D230" s="1">
        <v>5.1950922529602952</v>
      </c>
      <c r="E230" s="1">
        <v>4.2265978881060811</v>
      </c>
      <c r="F230" s="1">
        <v>3.2870941198814854</v>
      </c>
      <c r="G230" s="1">
        <v>2.4693039562212817</v>
      </c>
      <c r="H230" s="1">
        <v>1.6573643036958163</v>
      </c>
      <c r="I230" s="1">
        <v>4.0045487621435081</v>
      </c>
      <c r="J230" s="1">
        <v>2.4833550161321489</v>
      </c>
      <c r="K230" s="1">
        <v>1.5309382195213939E-2</v>
      </c>
      <c r="L230" s="1">
        <v>1.4042784398100585E-2</v>
      </c>
      <c r="M230" s="1">
        <v>65.272995737807648</v>
      </c>
      <c r="O230" s="1">
        <f t="shared" si="20"/>
        <v>20.5</v>
      </c>
      <c r="P230" s="1">
        <f t="shared" si="21"/>
        <v>2.4693039562212817</v>
      </c>
      <c r="Q230" s="1">
        <f t="shared" si="17"/>
        <v>1.5309382195213939E-2</v>
      </c>
      <c r="R230" s="1">
        <f t="shared" si="18"/>
        <v>2.3437718319913357E-4</v>
      </c>
      <c r="S230" s="1">
        <f t="shared" si="19"/>
        <v>0.31384233500188574</v>
      </c>
    </row>
    <row r="231" spans="1:19" x14ac:dyDescent="0.3">
      <c r="A231" s="1">
        <v>20.6</v>
      </c>
      <c r="B231" s="1">
        <v>8</v>
      </c>
      <c r="C231" s="1">
        <v>6.1513639143659686</v>
      </c>
      <c r="D231" s="1">
        <v>4.9954385777384323</v>
      </c>
      <c r="E231" s="1">
        <v>4.0740872790057878</v>
      </c>
      <c r="F231" s="1">
        <v>3.2133368627796295</v>
      </c>
      <c r="G231" s="1">
        <v>2.445272965051791</v>
      </c>
      <c r="H231" s="1">
        <v>1.6968796961913233</v>
      </c>
      <c r="I231" s="1">
        <v>4.1200124047411224</v>
      </c>
      <c r="J231" s="1">
        <v>2.4661779613773431</v>
      </c>
      <c r="K231" s="1">
        <v>3.1796848618260487E-2</v>
      </c>
      <c r="L231" s="1">
        <v>2.9838099097109438E-2</v>
      </c>
      <c r="M231" s="1">
        <v>65.511045645744275</v>
      </c>
      <c r="O231" s="1">
        <f t="shared" si="20"/>
        <v>20.6</v>
      </c>
      <c r="P231" s="1">
        <f t="shared" si="21"/>
        <v>2.445272965051791</v>
      </c>
      <c r="Q231" s="1">
        <f t="shared" si="17"/>
        <v>3.1796848618260487E-2</v>
      </c>
      <c r="R231" s="1">
        <f t="shared" si="18"/>
        <v>1.0110395820525739E-3</v>
      </c>
      <c r="S231" s="1">
        <f t="shared" si="19"/>
        <v>0.65501508153616606</v>
      </c>
    </row>
    <row r="232" spans="1:19" x14ac:dyDescent="0.3">
      <c r="A232" s="1">
        <v>20.7</v>
      </c>
      <c r="B232" s="1">
        <v>8</v>
      </c>
      <c r="C232" s="1">
        <v>6.0809217199630599</v>
      </c>
      <c r="D232" s="1">
        <v>4.84541682435606</v>
      </c>
      <c r="E232" s="1">
        <v>3.9354443406901303</v>
      </c>
      <c r="F232" s="1">
        <v>3.1344514666046122</v>
      </c>
      <c r="G232" s="1">
        <v>2.4160591713662161</v>
      </c>
      <c r="H232" s="1">
        <v>1.7590116397669631</v>
      </c>
      <c r="I232" s="1">
        <v>4.2910966895395388</v>
      </c>
      <c r="J232" s="1">
        <v>2.4425868415294567</v>
      </c>
      <c r="K232" s="1">
        <v>5.4807465926053567E-2</v>
      </c>
      <c r="L232" s="1">
        <v>5.2251153682390417E-2</v>
      </c>
      <c r="M232" s="1">
        <v>65.950694636067993</v>
      </c>
      <c r="O232" s="1">
        <f t="shared" si="20"/>
        <v>20.7</v>
      </c>
      <c r="P232" s="1">
        <f t="shared" si="21"/>
        <v>2.4160591713662161</v>
      </c>
      <c r="Q232" s="1">
        <f t="shared" si="17"/>
        <v>5.4807465926053567E-2</v>
      </c>
      <c r="R232" s="1">
        <f t="shared" si="18"/>
        <v>3.0038583212355229E-3</v>
      </c>
      <c r="S232" s="1">
        <f t="shared" si="19"/>
        <v>1.1345145446693088</v>
      </c>
    </row>
    <row r="233" spans="1:19" x14ac:dyDescent="0.3">
      <c r="A233" s="1">
        <v>20.8</v>
      </c>
      <c r="B233" s="1">
        <v>8</v>
      </c>
      <c r="C233" s="1">
        <v>6.0532503907343438</v>
      </c>
      <c r="D233" s="1">
        <v>4.7455019786996697</v>
      </c>
      <c r="E233" s="1">
        <v>3.820979911776476</v>
      </c>
      <c r="F233" s="1">
        <v>3.0583771784733149</v>
      </c>
      <c r="G233" s="1">
        <v>2.384560337089459</v>
      </c>
      <c r="H233" s="1">
        <v>1.8428190674751144</v>
      </c>
      <c r="I233" s="1">
        <v>4.5115494669938814</v>
      </c>
      <c r="J233" s="1">
        <v>2.4143603384529819</v>
      </c>
      <c r="K233" s="1">
        <v>8.2679692784656034E-2</v>
      </c>
      <c r="L233" s="1">
        <v>7.9742719921652494E-2</v>
      </c>
      <c r="M233" s="1">
        <v>66.649024609886766</v>
      </c>
      <c r="O233" s="1">
        <f t="shared" si="20"/>
        <v>20.8</v>
      </c>
      <c r="P233" s="1">
        <f t="shared" si="21"/>
        <v>2.384560337089459</v>
      </c>
      <c r="Q233" s="1">
        <f t="shared" si="17"/>
        <v>8.2679692784656034E-2</v>
      </c>
      <c r="R233" s="1">
        <f t="shared" si="18"/>
        <v>6.8359315989651032E-3</v>
      </c>
      <c r="S233" s="1">
        <f t="shared" si="19"/>
        <v>1.7197376099208455</v>
      </c>
    </row>
    <row r="234" spans="1:19" x14ac:dyDescent="0.3">
      <c r="A234" s="1">
        <v>20.9</v>
      </c>
      <c r="B234" s="1">
        <v>8</v>
      </c>
      <c r="C234" s="1">
        <v>6.0599733870373615</v>
      </c>
      <c r="D234" s="1">
        <v>4.693740842804524</v>
      </c>
      <c r="E234" s="1">
        <v>3.737835176188907</v>
      </c>
      <c r="F234" s="1">
        <v>2.9924707638412884</v>
      </c>
      <c r="G234" s="1">
        <v>2.3540774739648063</v>
      </c>
      <c r="H234" s="1">
        <v>1.9436702267647683</v>
      </c>
      <c r="I234" s="1">
        <v>4.7671524701943371</v>
      </c>
      <c r="J234" s="1">
        <v>2.3841675389426582</v>
      </c>
      <c r="K234" s="1">
        <v>0.11281188694511091</v>
      </c>
      <c r="L234" s="1">
        <v>0.10978302595599664</v>
      </c>
      <c r="M234" s="1">
        <v>67.640914582305101</v>
      </c>
      <c r="O234" s="1">
        <f t="shared" si="20"/>
        <v>20.9</v>
      </c>
      <c r="P234" s="1">
        <f t="shared" si="21"/>
        <v>2.3540774739648063</v>
      </c>
      <c r="Q234" s="1">
        <f t="shared" si="17"/>
        <v>0.11281188694511091</v>
      </c>
      <c r="R234" s="1">
        <f t="shared" si="18"/>
        <v>1.2726521836116484E-2</v>
      </c>
      <c r="S234" s="1">
        <f t="shared" si="19"/>
        <v>2.3577684371528176</v>
      </c>
    </row>
    <row r="235" spans="1:19" x14ac:dyDescent="0.3">
      <c r="A235" s="1">
        <v>21</v>
      </c>
      <c r="B235" s="1">
        <v>8</v>
      </c>
      <c r="C235" s="1">
        <v>6.0927393507062098</v>
      </c>
      <c r="D235" s="1">
        <v>4.6855772113678196</v>
      </c>
      <c r="E235" s="1">
        <v>3.6899090069175462</v>
      </c>
      <c r="F235" s="1">
        <v>2.9429634391206103</v>
      </c>
      <c r="G235" s="1">
        <v>2.3280457670178314</v>
      </c>
      <c r="H235" s="1">
        <v>2.0542789355901667</v>
      </c>
      <c r="I235" s="1">
        <v>5.0382908623945317</v>
      </c>
      <c r="J235" s="1">
        <v>2.3551464809277549</v>
      </c>
      <c r="K235" s="1">
        <v>0.1420984731854853</v>
      </c>
      <c r="L235" s="1">
        <v>0.13930180290367256</v>
      </c>
      <c r="M235" s="1">
        <v>68.932161468141672</v>
      </c>
      <c r="O235" s="1">
        <f t="shared" si="20"/>
        <v>21</v>
      </c>
      <c r="P235" s="1">
        <f t="shared" si="21"/>
        <v>2.3280457670178314</v>
      </c>
      <c r="Q235" s="1">
        <f t="shared" si="17"/>
        <v>0.1420984731854853</v>
      </c>
      <c r="R235" s="1">
        <f t="shared" si="18"/>
        <v>2.0191976081646083E-2</v>
      </c>
      <c r="S235" s="1">
        <f t="shared" si="19"/>
        <v>2.9840679368951912</v>
      </c>
    </row>
    <row r="236" spans="1:19" x14ac:dyDescent="0.3">
      <c r="A236" s="1">
        <v>21.1</v>
      </c>
      <c r="B236" s="1">
        <v>8</v>
      </c>
      <c r="C236" s="1">
        <v>6.142757412366957</v>
      </c>
      <c r="D236" s="1">
        <v>4.7136737899827592</v>
      </c>
      <c r="E236" s="1">
        <v>3.6775543071876839</v>
      </c>
      <c r="F236" s="1">
        <v>2.9143917930710557</v>
      </c>
      <c r="G236" s="1">
        <v>2.3098138094742899</v>
      </c>
      <c r="H236" s="1">
        <v>2.1655766483798171</v>
      </c>
      <c r="I236" s="1">
        <v>5.3018032463176032</v>
      </c>
      <c r="J236" s="1">
        <v>2.3306147233134538</v>
      </c>
      <c r="K236" s="1">
        <v>0.16722789779681335</v>
      </c>
      <c r="L236" s="1">
        <v>0.16499629598135979</v>
      </c>
      <c r="M236" s="1">
        <v>70.496158240184371</v>
      </c>
      <c r="O236" s="1">
        <f t="shared" si="20"/>
        <v>21.1</v>
      </c>
      <c r="P236" s="1">
        <f t="shared" si="21"/>
        <v>2.3098138094742899</v>
      </c>
      <c r="Q236" s="1">
        <f t="shared" si="17"/>
        <v>0.16722789779681335</v>
      </c>
      <c r="R236" s="1">
        <f t="shared" si="18"/>
        <v>2.7965169801541453E-2</v>
      </c>
      <c r="S236" s="1">
        <f t="shared" si="19"/>
        <v>3.5285086435127622</v>
      </c>
    </row>
    <row r="237" spans="1:19" x14ac:dyDescent="0.3">
      <c r="A237" s="1">
        <v>21.2</v>
      </c>
      <c r="B237" s="1">
        <v>8</v>
      </c>
      <c r="C237" s="1">
        <v>6.201137674672565</v>
      </c>
      <c r="D237" s="1">
        <v>4.7681902603916031</v>
      </c>
      <c r="E237" s="1">
        <v>3.6973120052721655</v>
      </c>
      <c r="F237" s="1">
        <v>2.9088720457604658</v>
      </c>
      <c r="G237" s="1">
        <v>2.3022207163125414</v>
      </c>
      <c r="H237" s="1">
        <v>2.2674568246437432</v>
      </c>
      <c r="I237" s="1">
        <v>5.532806766159255</v>
      </c>
      <c r="J237" s="1">
        <v>2.313764239497575</v>
      </c>
      <c r="K237" s="1">
        <v>0.18497767397892151</v>
      </c>
      <c r="L237" s="1">
        <v>0.18361805182129176</v>
      </c>
      <c r="M237" s="1">
        <v>72.273380130483716</v>
      </c>
      <c r="O237" s="1">
        <f t="shared" si="20"/>
        <v>21.2</v>
      </c>
      <c r="P237" s="1">
        <f t="shared" si="21"/>
        <v>2.3022207163125414</v>
      </c>
      <c r="Q237" s="1">
        <f t="shared" si="17"/>
        <v>0.18497767397892151</v>
      </c>
      <c r="R237" s="1">
        <f t="shared" si="18"/>
        <v>3.4216739870652178E-2</v>
      </c>
      <c r="S237" s="1">
        <f t="shared" si="19"/>
        <v>3.9215266883531359</v>
      </c>
    </row>
    <row r="238" spans="1:19" x14ac:dyDescent="0.3">
      <c r="A238" s="1">
        <v>21.3</v>
      </c>
      <c r="B238" s="1">
        <v>8</v>
      </c>
      <c r="C238" s="1">
        <v>6.2595850033858529</v>
      </c>
      <c r="D238" s="1">
        <v>4.8376576375658873</v>
      </c>
      <c r="E238" s="1">
        <v>3.7420691679348663</v>
      </c>
      <c r="F238" s="1">
        <v>2.9254162513101809</v>
      </c>
      <c r="G238" s="1">
        <v>2.3069117213774462</v>
      </c>
      <c r="H238" s="1">
        <v>2.3498204791331454</v>
      </c>
      <c r="I238" s="1">
        <v>5.7076850803338264</v>
      </c>
      <c r="J238" s="1">
        <v>2.3071837527709937</v>
      </c>
      <c r="K238" s="1">
        <v>0.1926713859848608</v>
      </c>
      <c r="L238" s="1">
        <v>0.1924094988382139</v>
      </c>
      <c r="M238" s="1">
        <v>74.174615956968609</v>
      </c>
      <c r="O238" s="1">
        <f t="shared" si="20"/>
        <v>21.3</v>
      </c>
      <c r="P238" s="1">
        <f t="shared" si="21"/>
        <v>2.3069117213774462</v>
      </c>
      <c r="Q238" s="1">
        <f t="shared" si="17"/>
        <v>0.1926713859848608</v>
      </c>
      <c r="R238" s="1">
        <f t="shared" si="18"/>
        <v>3.7122262977327215E-2</v>
      </c>
      <c r="S238" s="1">
        <f t="shared" si="19"/>
        <v>4.1039005214775353</v>
      </c>
    </row>
    <row r="239" spans="1:19" x14ac:dyDescent="0.3">
      <c r="A239" s="1">
        <v>21.4</v>
      </c>
      <c r="B239" s="1">
        <v>8</v>
      </c>
      <c r="C239" s="1">
        <v>6.3111342957239671</v>
      </c>
      <c r="D239" s="1">
        <v>4.9103508329137515</v>
      </c>
      <c r="E239" s="1">
        <v>3.8019477421935166</v>
      </c>
      <c r="F239" s="1">
        <v>2.95970986054903</v>
      </c>
      <c r="G239" s="1">
        <v>2.3236150564390856</v>
      </c>
      <c r="H239" s="1">
        <v>2.4042311593938339</v>
      </c>
      <c r="I239" s="1">
        <v>5.8086550592173696</v>
      </c>
      <c r="J239" s="1">
        <v>2.312212897857941</v>
      </c>
      <c r="K239" s="1">
        <v>0.18881444907558365</v>
      </c>
      <c r="L239" s="1">
        <v>0.18972749976620484</v>
      </c>
      <c r="M239" s="1">
        <v>76.089830071596182</v>
      </c>
      <c r="O239" s="1">
        <f t="shared" si="20"/>
        <v>21.4</v>
      </c>
      <c r="P239" s="1">
        <f t="shared" si="21"/>
        <v>2.3236150564390856</v>
      </c>
      <c r="Q239" s="1">
        <f t="shared" si="17"/>
        <v>0.18881444907558365</v>
      </c>
      <c r="R239" s="1">
        <f t="shared" si="18"/>
        <v>3.5650896179716167E-2</v>
      </c>
      <c r="S239" s="1">
        <f t="shared" si="19"/>
        <v>4.0406292102174897</v>
      </c>
    </row>
    <row r="240" spans="1:19" x14ac:dyDescent="0.3">
      <c r="A240" s="1">
        <v>21.5</v>
      </c>
      <c r="B240" s="1">
        <v>8</v>
      </c>
      <c r="C240" s="1">
        <v>6.3507423105876448</v>
      </c>
      <c r="D240" s="1">
        <v>4.9758670846662305</v>
      </c>
      <c r="E240" s="1">
        <v>3.8659420136477798</v>
      </c>
      <c r="F240" s="1">
        <v>3.0047271944722902</v>
      </c>
      <c r="G240" s="1">
        <v>2.3498024512661453</v>
      </c>
      <c r="H240" s="1">
        <v>2.4259705568783789</v>
      </c>
      <c r="I240" s="1">
        <v>5.8288219202821168</v>
      </c>
      <c r="J240" s="1">
        <v>2.3283548573412438</v>
      </c>
      <c r="K240" s="1">
        <v>0.17370256019270425</v>
      </c>
      <c r="L240" s="1">
        <v>0.1756692283582173</v>
      </c>
      <c r="M240" s="1">
        <v>77.903485190498799</v>
      </c>
      <c r="O240" s="1">
        <f t="shared" si="20"/>
        <v>21.5</v>
      </c>
      <c r="P240" s="1">
        <f t="shared" si="21"/>
        <v>2.3498024512661453</v>
      </c>
      <c r="Q240" s="1">
        <f t="shared" si="17"/>
        <v>0.17370256019270425</v>
      </c>
      <c r="R240" s="1">
        <f t="shared" si="18"/>
        <v>3.0172579417500043E-2</v>
      </c>
      <c r="S240" s="1">
        <f t="shared" si="19"/>
        <v>3.7346050441431413</v>
      </c>
    </row>
    <row r="241" spans="1:19" x14ac:dyDescent="0.3">
      <c r="A241" s="1">
        <v>21.6</v>
      </c>
      <c r="B241" s="1">
        <v>8</v>
      </c>
      <c r="C241" s="1">
        <v>6.3756355348224663</v>
      </c>
      <c r="D241" s="1">
        <v>5.0265084633257144</v>
      </c>
      <c r="E241" s="1">
        <v>3.9239352854227092</v>
      </c>
      <c r="F241" s="1">
        <v>3.0522081535567658</v>
      </c>
      <c r="G241" s="1">
        <v>2.3810857934941669</v>
      </c>
      <c r="H241" s="1">
        <v>2.415711748388103</v>
      </c>
      <c r="I241" s="1">
        <v>5.775393488752667</v>
      </c>
      <c r="J241" s="1">
        <v>2.3530958663604062</v>
      </c>
      <c r="K241" s="1">
        <v>0.14965737648967936</v>
      </c>
      <c r="L241" s="1">
        <v>0.1523602556830288</v>
      </c>
      <c r="M241" s="1">
        <v>79.51418881125791</v>
      </c>
      <c r="O241" s="1">
        <f t="shared" si="20"/>
        <v>21.6</v>
      </c>
      <c r="P241" s="1">
        <f t="shared" si="21"/>
        <v>2.3810857934941669</v>
      </c>
      <c r="Q241" s="1">
        <f t="shared" si="17"/>
        <v>0.14965737648967936</v>
      </c>
      <c r="R241" s="1">
        <f t="shared" si="18"/>
        <v>2.2397330337773632E-2</v>
      </c>
      <c r="S241" s="1">
        <f t="shared" si="19"/>
        <v>3.2325993321770743</v>
      </c>
    </row>
    <row r="242" spans="1:19" x14ac:dyDescent="0.3">
      <c r="A242" s="1">
        <v>21.7</v>
      </c>
      <c r="B242" s="1">
        <v>8</v>
      </c>
      <c r="C242" s="1">
        <v>6.3853752022617742</v>
      </c>
      <c r="D242" s="1">
        <v>5.0581117117927237</v>
      </c>
      <c r="E242" s="1">
        <v>3.968476117505864</v>
      </c>
      <c r="F242" s="1">
        <v>3.0945427977217532</v>
      </c>
      <c r="G242" s="1">
        <v>2.4123283962340394</v>
      </c>
      <c r="H242" s="1">
        <v>2.3798521002883453</v>
      </c>
      <c r="I242" s="1">
        <v>5.6688654103456519</v>
      </c>
      <c r="J242" s="1">
        <v>2.3823648369850403</v>
      </c>
      <c r="K242" s="1">
        <v>0.12063298003153866</v>
      </c>
      <c r="L242" s="1">
        <v>0.12362763762868224</v>
      </c>
      <c r="M242" s="1">
        <v>80.853341881868801</v>
      </c>
      <c r="O242" s="1">
        <f t="shared" si="20"/>
        <v>21.7</v>
      </c>
      <c r="P242" s="1">
        <f t="shared" si="21"/>
        <v>2.4123283962340394</v>
      </c>
      <c r="Q242" s="1">
        <f t="shared" si="17"/>
        <v>0.12063298003153866</v>
      </c>
      <c r="R242" s="1">
        <f t="shared" si="18"/>
        <v>1.4552315871289606E-2</v>
      </c>
      <c r="S242" s="1">
        <f t="shared" si="19"/>
        <v>2.6177356666843887</v>
      </c>
    </row>
    <row r="243" spans="1:19" x14ac:dyDescent="0.3">
      <c r="A243" s="1">
        <v>21.8</v>
      </c>
      <c r="B243" s="1">
        <v>8</v>
      </c>
      <c r="C243" s="1">
        <v>6.3816452184477512</v>
      </c>
      <c r="D243" s="1">
        <v>5.0701601098896729</v>
      </c>
      <c r="E243" s="1">
        <v>3.9957696557089539</v>
      </c>
      <c r="F243" s="1">
        <v>3.1263575819886764</v>
      </c>
      <c r="G243" s="1">
        <v>2.4390158088038789</v>
      </c>
      <c r="H243" s="1">
        <v>2.3290439360296542</v>
      </c>
      <c r="I243" s="1">
        <v>5.5378117865655989</v>
      </c>
      <c r="J243" s="1">
        <v>2.4115416335164257</v>
      </c>
      <c r="K243" s="1">
        <v>9.1248103848205364E-2</v>
      </c>
      <c r="L243" s="1">
        <v>9.4076650194884884E-2</v>
      </c>
      <c r="M243" s="1">
        <v>81.896494912341367</v>
      </c>
      <c r="O243" s="1">
        <f t="shared" si="20"/>
        <v>21.8</v>
      </c>
      <c r="P243" s="1">
        <f t="shared" si="21"/>
        <v>2.4390158088038789</v>
      </c>
      <c r="Q243" s="1">
        <f t="shared" si="17"/>
        <v>9.1248103848205364E-2</v>
      </c>
      <c r="R243" s="1">
        <f t="shared" si="18"/>
        <v>8.3262164558928712E-3</v>
      </c>
      <c r="S243" s="1">
        <f t="shared" si="19"/>
        <v>1.989208663890877</v>
      </c>
    </row>
    <row r="244" spans="1:19" x14ac:dyDescent="0.3">
      <c r="A244" s="1">
        <v>21.9</v>
      </c>
      <c r="B244" s="1">
        <v>8</v>
      </c>
      <c r="C244" s="1">
        <v>6.3677911256879183</v>
      </c>
      <c r="D244" s="1">
        <v>5.0652416377992306</v>
      </c>
      <c r="E244" s="1">
        <v>4.0056915079987077</v>
      </c>
      <c r="F244" s="1">
        <v>3.1452678660485671</v>
      </c>
      <c r="G244" s="1">
        <v>2.4582875943027198</v>
      </c>
      <c r="H244" s="1">
        <v>2.2753823797836747</v>
      </c>
      <c r="I244" s="1">
        <v>5.4112807999193118</v>
      </c>
      <c r="J244" s="1">
        <v>2.4366127149454524</v>
      </c>
      <c r="K244" s="1">
        <v>6.5622966059859511E-2</v>
      </c>
      <c r="L244" s="1">
        <v>6.792505302496199E-2</v>
      </c>
      <c r="M244" s="1">
        <v>82.663554271099514</v>
      </c>
      <c r="O244" s="1">
        <f t="shared" si="20"/>
        <v>21.9</v>
      </c>
      <c r="P244" s="1">
        <f t="shared" si="21"/>
        <v>2.4582875943027198</v>
      </c>
      <c r="Q244" s="1">
        <f t="shared" si="17"/>
        <v>6.5622966059859511E-2</v>
      </c>
      <c r="R244" s="1">
        <f t="shared" si="18"/>
        <v>4.3063736744934737E-3</v>
      </c>
      <c r="S244" s="1">
        <f t="shared" si="19"/>
        <v>1.4371429567109233</v>
      </c>
    </row>
    <row r="245" spans="1:19" x14ac:dyDescent="0.3">
      <c r="A245" s="1">
        <v>22</v>
      </c>
      <c r="B245" s="1">
        <v>8</v>
      </c>
      <c r="C245" s="1">
        <v>6.3481531728801421</v>
      </c>
      <c r="D245" s="1">
        <v>5.0480714992151272</v>
      </c>
      <c r="E245" s="1">
        <v>4.0010163541348263</v>
      </c>
      <c r="F245" s="1">
        <v>3.1517070294273095</v>
      </c>
      <c r="G245" s="1">
        <v>2.4692781438851172</v>
      </c>
      <c r="H245" s="1">
        <v>2.2293996124743698</v>
      </c>
      <c r="I245" s="1">
        <v>5.3119429412197876</v>
      </c>
      <c r="J245" s="1">
        <v>2.4550129958273019</v>
      </c>
      <c r="K245" s="1">
        <v>4.6489864894964761E-2</v>
      </c>
      <c r="L245" s="1">
        <v>4.8069011878111301E-2</v>
      </c>
      <c r="M245" s="1">
        <v>83.208520149462615</v>
      </c>
      <c r="O245" s="1">
        <f t="shared" si="20"/>
        <v>22</v>
      </c>
      <c r="P245" s="1">
        <f t="shared" si="21"/>
        <v>2.4692781438851172</v>
      </c>
      <c r="Q245" s="1">
        <f t="shared" si="17"/>
        <v>4.6489864894964761E-2</v>
      </c>
      <c r="R245" s="1">
        <f t="shared" si="18"/>
        <v>2.1613075379520769E-3</v>
      </c>
      <c r="S245" s="1">
        <f t="shared" si="19"/>
        <v>1.0227770276892247</v>
      </c>
    </row>
    <row r="246" spans="1:19" x14ac:dyDescent="0.3">
      <c r="A246" s="1">
        <v>22.1</v>
      </c>
      <c r="B246" s="1">
        <v>8</v>
      </c>
      <c r="C246" s="1">
        <v>6.3272721078106828</v>
      </c>
      <c r="D246" s="1">
        <v>5.0243415206372548</v>
      </c>
      <c r="E246" s="1">
        <v>3.9862571941500762</v>
      </c>
      <c r="F246" s="1">
        <v>3.1481310524799455</v>
      </c>
      <c r="G246" s="1">
        <v>2.472815101526836</v>
      </c>
      <c r="H246" s="1">
        <v>2.197989893466886</v>
      </c>
      <c r="I246" s="1">
        <v>5.2523437426643103</v>
      </c>
      <c r="J246" s="1">
        <v>2.4659047988275118</v>
      </c>
      <c r="K246" s="1">
        <v>3.4855586568514063E-2</v>
      </c>
      <c r="L246" s="1">
        <v>3.5686562755561813E-2</v>
      </c>
      <c r="M246" s="1">
        <v>83.603261103340344</v>
      </c>
      <c r="O246" s="1">
        <f t="shared" si="20"/>
        <v>22.1</v>
      </c>
      <c r="P246" s="1">
        <f t="shared" si="21"/>
        <v>2.472815101526836</v>
      </c>
      <c r="Q246" s="1">
        <f t="shared" si="17"/>
        <v>3.4855586568514063E-2</v>
      </c>
      <c r="R246" s="1">
        <f t="shared" si="18"/>
        <v>1.214911915035178E-3</v>
      </c>
      <c r="S246" s="1">
        <f t="shared" si="19"/>
        <v>0.77030846316416079</v>
      </c>
    </row>
    <row r="247" spans="1:19" x14ac:dyDescent="0.3">
      <c r="A247" s="1">
        <v>22.2</v>
      </c>
      <c r="B247" s="1">
        <v>8</v>
      </c>
      <c r="C247" s="1">
        <v>6.3091027733518006</v>
      </c>
      <c r="D247" s="1">
        <v>4.9996280168966267</v>
      </c>
      <c r="E247" s="1">
        <v>3.9664951831143682</v>
      </c>
      <c r="F247" s="1">
        <v>3.1380246578230753</v>
      </c>
      <c r="G247" s="1">
        <v>2.4707801160723757</v>
      </c>
      <c r="H247" s="1">
        <v>2.1837655247982366</v>
      </c>
      <c r="I247" s="1">
        <v>5.2347374146445809</v>
      </c>
      <c r="J247" s="1">
        <v>2.46994140478734</v>
      </c>
      <c r="K247" s="1">
        <v>3.0195103242666832E-2</v>
      </c>
      <c r="L247" s="1">
        <v>3.0386188254980073E-2</v>
      </c>
      <c r="M247" s="1">
        <v>83.920960087147918</v>
      </c>
      <c r="O247" s="1">
        <f t="shared" si="20"/>
        <v>22.2</v>
      </c>
      <c r="P247" s="1">
        <f t="shared" si="21"/>
        <v>2.4707801160723757</v>
      </c>
      <c r="Q247" s="1">
        <f t="shared" si="17"/>
        <v>3.0195103242666832E-2</v>
      </c>
      <c r="R247" s="1">
        <f t="shared" si="18"/>
        <v>9.1174425983530901E-4</v>
      </c>
      <c r="S247" s="1">
        <f t="shared" si="19"/>
        <v>0.67033129198720365</v>
      </c>
    </row>
    <row r="248" spans="1:19" x14ac:dyDescent="0.3">
      <c r="A248" s="1">
        <v>22.3</v>
      </c>
      <c r="B248" s="1">
        <v>8</v>
      </c>
      <c r="C248" s="1">
        <v>6.2964052711444145</v>
      </c>
      <c r="D248" s="1">
        <v>4.9785261090989277</v>
      </c>
      <c r="E248" s="1">
        <v>3.9464384602825491</v>
      </c>
      <c r="F248" s="1">
        <v>3.1250322189740527</v>
      </c>
      <c r="G248" s="1">
        <v>2.4654498805123235</v>
      </c>
      <c r="H248" s="1">
        <v>2.1856369925524359</v>
      </c>
      <c r="I248" s="1">
        <v>5.2534296541225203</v>
      </c>
      <c r="J248" s="1">
        <v>2.4687468418042897</v>
      </c>
      <c r="K248" s="1">
        <v>3.095536941634025E-2</v>
      </c>
      <c r="L248" s="1">
        <v>3.0691600546424169E-2</v>
      </c>
      <c r="M248" s="1">
        <v>84.223421908041104</v>
      </c>
      <c r="O248" s="1">
        <f t="shared" si="20"/>
        <v>22.3</v>
      </c>
      <c r="P248" s="1">
        <f t="shared" si="21"/>
        <v>2.4654498805123235</v>
      </c>
      <c r="Q248" s="1">
        <f t="shared" si="17"/>
        <v>3.095536941634025E-2</v>
      </c>
      <c r="R248" s="1">
        <f t="shared" si="18"/>
        <v>9.5823489570209331E-4</v>
      </c>
      <c r="S248" s="1">
        <f t="shared" si="19"/>
        <v>0.69030473798438763</v>
      </c>
    </row>
    <row r="249" spans="1:19" x14ac:dyDescent="0.3">
      <c r="A249" s="1">
        <v>22.4</v>
      </c>
      <c r="B249" s="1">
        <v>8</v>
      </c>
      <c r="C249" s="1">
        <v>6.2904501673123772</v>
      </c>
      <c r="D249" s="1">
        <v>4.964106521276495</v>
      </c>
      <c r="E249" s="1">
        <v>3.9297953095636009</v>
      </c>
      <c r="F249" s="1">
        <v>3.1123525679078301</v>
      </c>
      <c r="G249" s="1">
        <v>2.4590010857320679</v>
      </c>
      <c r="H249" s="1">
        <v>2.2000363417482705</v>
      </c>
      <c r="I249" s="1">
        <v>5.2980624760477619</v>
      </c>
      <c r="J249" s="1">
        <v>2.4643568758482086</v>
      </c>
      <c r="K249" s="1">
        <v>3.5119202049016973E-2</v>
      </c>
      <c r="L249" s="1">
        <v>3.4608846751610134E-2</v>
      </c>
      <c r="M249" s="1">
        <v>84.553929638173244</v>
      </c>
      <c r="O249" s="1">
        <f t="shared" si="20"/>
        <v>22.4</v>
      </c>
      <c r="P249" s="1">
        <f t="shared" si="21"/>
        <v>2.4590010857320679</v>
      </c>
      <c r="Q249" s="1">
        <f t="shared" si="17"/>
        <v>3.5119202049016973E-2</v>
      </c>
      <c r="R249" s="1">
        <f t="shared" si="18"/>
        <v>1.233358352559678E-3</v>
      </c>
      <c r="S249" s="1">
        <f t="shared" si="19"/>
        <v>0.78667012589798013</v>
      </c>
    </row>
    <row r="250" spans="1:19" x14ac:dyDescent="0.3">
      <c r="A250" s="1">
        <v>22.5</v>
      </c>
      <c r="B250" s="1">
        <v>8</v>
      </c>
      <c r="C250" s="1">
        <v>6.2910748044854907</v>
      </c>
      <c r="D250" s="1">
        <v>4.9577217249530872</v>
      </c>
      <c r="E250" s="1">
        <v>3.9189482233098492</v>
      </c>
      <c r="F250" s="1">
        <v>3.1023941688411787</v>
      </c>
      <c r="G250" s="1">
        <v>2.4532173646543023</v>
      </c>
      <c r="H250" s="1">
        <v>2.2222234286439213</v>
      </c>
      <c r="I250" s="1">
        <v>5.3566445959179161</v>
      </c>
      <c r="J250" s="1">
        <v>2.4587731260469208</v>
      </c>
      <c r="K250" s="1">
        <v>4.0666039295329082E-2</v>
      </c>
      <c r="L250" s="1">
        <v>4.0101436616573061E-2</v>
      </c>
      <c r="M250" s="1">
        <v>84.935259554869106</v>
      </c>
      <c r="O250" s="1">
        <f t="shared" si="20"/>
        <v>22.5</v>
      </c>
      <c r="P250" s="1">
        <f t="shared" si="21"/>
        <v>2.4532173646543023</v>
      </c>
      <c r="Q250" s="1">
        <f t="shared" si="17"/>
        <v>4.0666039295329082E-2</v>
      </c>
      <c r="R250" s="1">
        <f t="shared" si="18"/>
        <v>1.6537267519692489E-3</v>
      </c>
      <c r="S250" s="1">
        <f t="shared" si="19"/>
        <v>0.91498588414490434</v>
      </c>
    </row>
    <row r="251" spans="1:19" x14ac:dyDescent="0.3">
      <c r="A251" s="1">
        <v>22.6</v>
      </c>
      <c r="B251" s="1">
        <v>8</v>
      </c>
      <c r="C251" s="1">
        <v>6.2970160321268436</v>
      </c>
      <c r="D251" s="1">
        <v>4.9591281876866553</v>
      </c>
      <c r="E251" s="1">
        <v>3.9148791805352663</v>
      </c>
      <c r="F251" s="1">
        <v>3.0966278439624624</v>
      </c>
      <c r="G251" s="1">
        <v>2.4493537339917841</v>
      </c>
      <c r="H251" s="1">
        <v>2.2473473228080851</v>
      </c>
      <c r="I251" s="1">
        <v>5.4177933130973921</v>
      </c>
      <c r="J251" s="1">
        <v>2.4536751075253607</v>
      </c>
      <c r="K251" s="1">
        <v>4.5875397249278471E-2</v>
      </c>
      <c r="L251" s="1">
        <v>4.5409516480347634E-2</v>
      </c>
      <c r="M251" s="1">
        <v>85.371445812569419</v>
      </c>
      <c r="O251" s="1">
        <f t="shared" si="20"/>
        <v>22.6</v>
      </c>
      <c r="P251" s="1">
        <f t="shared" si="21"/>
        <v>2.4493537339917841</v>
      </c>
      <c r="Q251" s="1">
        <f t="shared" si="17"/>
        <v>4.5875397249278471E-2</v>
      </c>
      <c r="R251" s="1">
        <f t="shared" si="18"/>
        <v>2.1045520727791065E-3</v>
      </c>
      <c r="S251" s="1">
        <f t="shared" si="19"/>
        <v>1.0367839778336936</v>
      </c>
    </row>
    <row r="252" spans="1:19" x14ac:dyDescent="0.3">
      <c r="A252" s="1">
        <v>22.7</v>
      </c>
      <c r="B252" s="1">
        <v>8</v>
      </c>
      <c r="C252" s="1">
        <v>6.3063797290033525</v>
      </c>
      <c r="D252" s="1">
        <v>4.9668455697391458</v>
      </c>
      <c r="E252" s="1">
        <v>3.9172957942412512</v>
      </c>
      <c r="F252" s="1">
        <v>3.0955785849671109</v>
      </c>
      <c r="G252" s="1">
        <v>2.4480988651065725</v>
      </c>
      <c r="H252" s="1">
        <v>2.2711725850924411</v>
      </c>
      <c r="I252" s="1">
        <v>5.4721627910910629</v>
      </c>
      <c r="J252" s="1">
        <v>2.4502685190083424</v>
      </c>
      <c r="K252" s="1">
        <v>4.9490402770009378E-2</v>
      </c>
      <c r="L252" s="1">
        <v>4.9225646083773889E-2</v>
      </c>
      <c r="M252" s="1">
        <v>85.851779910781516</v>
      </c>
      <c r="O252" s="1">
        <f t="shared" si="20"/>
        <v>22.7</v>
      </c>
      <c r="P252" s="1">
        <f t="shared" si="21"/>
        <v>2.4480988651065725</v>
      </c>
      <c r="Q252" s="1">
        <f t="shared" si="17"/>
        <v>4.9490402770009378E-2</v>
      </c>
      <c r="R252" s="1">
        <f t="shared" si="18"/>
        <v>2.4492999663377518E-3</v>
      </c>
      <c r="S252" s="1">
        <f t="shared" si="19"/>
        <v>1.1234321428792129</v>
      </c>
    </row>
    <row r="253" spans="1:19" x14ac:dyDescent="0.3">
      <c r="A253" s="1">
        <v>22.8</v>
      </c>
      <c r="B253" s="1">
        <v>8</v>
      </c>
      <c r="C253" s="1">
        <v>6.3171091695725163</v>
      </c>
      <c r="D253" s="1">
        <v>4.9786475204402381</v>
      </c>
      <c r="E253" s="1">
        <v>3.9249117155317688</v>
      </c>
      <c r="F253" s="1">
        <v>3.0989244732910821</v>
      </c>
      <c r="G253" s="1">
        <v>2.4495975840824782</v>
      </c>
      <c r="H253" s="1">
        <v>2.290514627561091</v>
      </c>
      <c r="I253" s="1">
        <v>5.5132424779177542</v>
      </c>
      <c r="J253" s="1">
        <v>2.4492300083942418</v>
      </c>
      <c r="K253" s="1">
        <v>5.0781091071957718E-2</v>
      </c>
      <c r="L253" s="1">
        <v>5.0766467903930579E-2</v>
      </c>
      <c r="M253" s="1">
        <v>86.35586244010824</v>
      </c>
      <c r="O253" s="1">
        <f t="shared" si="20"/>
        <v>22.8</v>
      </c>
      <c r="P253" s="1">
        <f t="shared" si="21"/>
        <v>2.4495975840824782</v>
      </c>
      <c r="Q253" s="1">
        <f t="shared" si="17"/>
        <v>5.0781091071957718E-2</v>
      </c>
      <c r="R253" s="1">
        <f t="shared" si="18"/>
        <v>2.5787192104584637E-3</v>
      </c>
      <c r="S253" s="1">
        <f t="shared" si="19"/>
        <v>1.157808876440636</v>
      </c>
    </row>
    <row r="254" spans="1:19" x14ac:dyDescent="0.3">
      <c r="A254" s="1">
        <v>22.9</v>
      </c>
      <c r="B254" s="1">
        <v>8</v>
      </c>
      <c r="C254" s="1">
        <v>6.3273601992151489</v>
      </c>
      <c r="D254" s="1">
        <v>4.9920757249428211</v>
      </c>
      <c r="E254" s="1">
        <v>3.9358281152183561</v>
      </c>
      <c r="F254" s="1">
        <v>3.1056867149603948</v>
      </c>
      <c r="G254" s="1">
        <v>2.453522352462981</v>
      </c>
      <c r="H254" s="1">
        <v>2.3034559374539629</v>
      </c>
      <c r="I254" s="1">
        <v>5.5376903598120721</v>
      </c>
      <c r="J254" s="1">
        <v>2.4507197543990848</v>
      </c>
      <c r="K254" s="1">
        <v>4.9537828431924336E-2</v>
      </c>
      <c r="L254" s="1">
        <v>4.977226256658529E-2</v>
      </c>
      <c r="M254" s="1">
        <v>86.858885830973591</v>
      </c>
      <c r="O254" s="1">
        <f t="shared" si="20"/>
        <v>22.9</v>
      </c>
      <c r="P254" s="1">
        <f t="shared" si="21"/>
        <v>2.453522352462981</v>
      </c>
      <c r="Q254" s="1">
        <f t="shared" ref="Q254:Q317" si="22">ABS(K254)</f>
        <v>4.9537828431924336E-2</v>
      </c>
      <c r="R254" s="1">
        <f t="shared" ref="R254:R317" si="23">K254^2</f>
        <v>2.4539964457507709E-3</v>
      </c>
      <c r="S254" s="1">
        <f t="shared" si="19"/>
        <v>1.1344162710910672</v>
      </c>
    </row>
    <row r="255" spans="1:19" x14ac:dyDescent="0.3">
      <c r="A255" s="1">
        <v>23</v>
      </c>
      <c r="B255" s="1">
        <v>8</v>
      </c>
      <c r="C255" s="1">
        <v>6.335745347675811</v>
      </c>
      <c r="D255" s="1">
        <v>5.0048867197517897</v>
      </c>
      <c r="E255" s="1">
        <v>3.9479505247810458</v>
      </c>
      <c r="F255" s="1">
        <v>3.1144894911050587</v>
      </c>
      <c r="G255" s="1">
        <v>2.4591932559865115</v>
      </c>
      <c r="H255" s="1">
        <v>2.3093860456727175</v>
      </c>
      <c r="I255" s="1">
        <v>5.545268216171559</v>
      </c>
      <c r="J255" s="1">
        <v>2.4544494164247279</v>
      </c>
      <c r="K255" s="1">
        <v>4.6008619671939144E-2</v>
      </c>
      <c r="L255" s="1">
        <v>4.6449566488770078E-2</v>
      </c>
      <c r="M255" s="1">
        <v>87.336536446450822</v>
      </c>
      <c r="O255" s="1">
        <f t="shared" si="20"/>
        <v>23</v>
      </c>
      <c r="P255" s="1">
        <f t="shared" si="21"/>
        <v>2.4591932559865115</v>
      </c>
      <c r="Q255" s="1">
        <f t="shared" si="22"/>
        <v>4.6008619671939144E-2</v>
      </c>
      <c r="R255" s="1">
        <f t="shared" si="23"/>
        <v>2.1167930841171456E-3</v>
      </c>
      <c r="S255" s="1">
        <f t="shared" si="19"/>
        <v>1.0581982524546003</v>
      </c>
    </row>
    <row r="256" spans="1:19" x14ac:dyDescent="0.3">
      <c r="A256" s="1">
        <v>23.1</v>
      </c>
      <c r="B256" s="1">
        <v>8</v>
      </c>
      <c r="C256" s="1">
        <v>6.3414479789978433</v>
      </c>
      <c r="D256" s="1">
        <v>5.0153718073566216</v>
      </c>
      <c r="E256" s="1">
        <v>3.9593695901136874</v>
      </c>
      <c r="F256" s="1">
        <v>3.1238505077551992</v>
      </c>
      <c r="G256" s="1">
        <v>2.4657383166114006</v>
      </c>
      <c r="H256" s="1">
        <v>2.3088780450464301</v>
      </c>
      <c r="I256" s="1">
        <v>5.5383911267906143</v>
      </c>
      <c r="J256" s="1">
        <v>2.4597989469602908</v>
      </c>
      <c r="K256" s="1">
        <v>4.0786773161614054E-2</v>
      </c>
      <c r="L256" s="1">
        <v>4.1363430134995216E-2</v>
      </c>
      <c r="M256" s="1">
        <v>87.768990717957024</v>
      </c>
      <c r="O256" s="1">
        <f t="shared" si="20"/>
        <v>23.1</v>
      </c>
      <c r="P256" s="1">
        <f t="shared" si="21"/>
        <v>2.4657383166114006</v>
      </c>
      <c r="Q256" s="1">
        <f t="shared" si="22"/>
        <v>4.0786773161614054E-2</v>
      </c>
      <c r="R256" s="1">
        <f t="shared" si="23"/>
        <v>1.6635608649369605E-3</v>
      </c>
      <c r="S256" s="1">
        <f t="shared" si="19"/>
        <v>0.94217446003328476</v>
      </c>
    </row>
    <row r="257" spans="1:19" x14ac:dyDescent="0.3">
      <c r="A257" s="1">
        <v>23.2</v>
      </c>
      <c r="B257" s="1">
        <v>8</v>
      </c>
      <c r="C257" s="1">
        <v>6.3442267855427241</v>
      </c>
      <c r="D257" s="1">
        <v>5.0225246766200664</v>
      </c>
      <c r="E257" s="1">
        <v>3.9686444721136942</v>
      </c>
      <c r="F257" s="1">
        <v>3.1324496699897662</v>
      </c>
      <c r="G257" s="1">
        <v>2.4722697833548932</v>
      </c>
      <c r="H257" s="1">
        <v>2.3034139362659776</v>
      </c>
      <c r="I257" s="1">
        <v>5.5213347566655671</v>
      </c>
      <c r="J257" s="1">
        <v>2.4659690860214054</v>
      </c>
      <c r="K257" s="1">
        <v>3.4661039022655604E-2</v>
      </c>
      <c r="L257" s="1">
        <v>3.5290430303434039E-2</v>
      </c>
      <c r="M257" s="1">
        <v>88.143566840539194</v>
      </c>
      <c r="O257" s="1">
        <f t="shared" si="20"/>
        <v>23.2</v>
      </c>
      <c r="P257" s="1">
        <f t="shared" si="21"/>
        <v>2.4722697833548932</v>
      </c>
      <c r="Q257" s="1">
        <f t="shared" si="22"/>
        <v>3.4661039022655604E-2</v>
      </c>
      <c r="R257" s="1">
        <f t="shared" si="23"/>
        <v>1.2013876261300546E-3</v>
      </c>
      <c r="S257" s="1">
        <f t="shared" si="19"/>
        <v>0.80413610532560997</v>
      </c>
    </row>
    <row r="258" spans="1:19" x14ac:dyDescent="0.3">
      <c r="A258" s="1">
        <v>23.3</v>
      </c>
      <c r="B258" s="1">
        <v>8</v>
      </c>
      <c r="C258" s="1">
        <v>6.3443369406423225</v>
      </c>
      <c r="D258" s="1">
        <v>5.0260617301419117</v>
      </c>
      <c r="E258" s="1">
        <v>3.9749532106683088</v>
      </c>
      <c r="F258" s="1">
        <v>3.1393264106528265</v>
      </c>
      <c r="G258" s="1">
        <v>2.4780414392332819</v>
      </c>
      <c r="H258" s="1">
        <v>2.2949987244753296</v>
      </c>
      <c r="I258" s="1">
        <v>5.4992294589550852</v>
      </c>
      <c r="J258" s="1">
        <v>2.4721447377571151</v>
      </c>
      <c r="K258" s="1">
        <v>2.8451946338378331E-2</v>
      </c>
      <c r="L258" s="1">
        <v>2.9055040064744908E-2</v>
      </c>
      <c r="M258" s="1">
        <v>88.455778038388289</v>
      </c>
      <c r="O258" s="1">
        <f t="shared" si="20"/>
        <v>23.3</v>
      </c>
      <c r="P258" s="1">
        <f t="shared" si="21"/>
        <v>2.4780414392332819</v>
      </c>
      <c r="Q258" s="1">
        <f t="shared" si="22"/>
        <v>2.8451946338378331E-2</v>
      </c>
      <c r="R258" s="1">
        <f t="shared" si="23"/>
        <v>8.0951325044196012E-4</v>
      </c>
      <c r="S258" s="1">
        <f t="shared" si="19"/>
        <v>0.66293034968421516</v>
      </c>
    </row>
    <row r="259" spans="1:19" x14ac:dyDescent="0.3">
      <c r="A259" s="1">
        <v>23.4</v>
      </c>
      <c r="B259" s="1">
        <v>8</v>
      </c>
      <c r="C259" s="1">
        <v>6.3423950853447613</v>
      </c>
      <c r="D259" s="1">
        <v>5.0263225422386215</v>
      </c>
      <c r="E259" s="1">
        <v>3.9781067465223487</v>
      </c>
      <c r="F259" s="1">
        <v>3.1439764353890194</v>
      </c>
      <c r="G259" s="1">
        <v>2.4825553306070449</v>
      </c>
      <c r="H259" s="1">
        <v>2.2857360392830968</v>
      </c>
      <c r="I259" s="1">
        <v>5.4770421151773716</v>
      </c>
      <c r="J259" s="1">
        <v>2.4776381499758551</v>
      </c>
      <c r="K259" s="1">
        <v>2.286525049603938E-2</v>
      </c>
      <c r="L259" s="1">
        <v>2.33799849786549E-2</v>
      </c>
      <c r="M259" s="1">
        <v>88.70881750141406</v>
      </c>
      <c r="O259" s="1">
        <f t="shared" si="20"/>
        <v>23.4</v>
      </c>
      <c r="P259" s="1">
        <f t="shared" si="21"/>
        <v>2.4825553306070449</v>
      </c>
      <c r="Q259" s="1">
        <f t="shared" si="22"/>
        <v>2.286525049603938E-2</v>
      </c>
      <c r="R259" s="1">
        <f t="shared" si="23"/>
        <v>5.228196802466291E-4</v>
      </c>
      <c r="S259" s="1">
        <f t="shared" si="19"/>
        <v>0.53504686160732151</v>
      </c>
    </row>
    <row r="260" spans="1:19" x14ac:dyDescent="0.3">
      <c r="A260" s="1">
        <v>23.5</v>
      </c>
      <c r="B260" s="1">
        <v>8</v>
      </c>
      <c r="C260" s="1">
        <v>6.3392155197093043</v>
      </c>
      <c r="D260" s="1">
        <v>5.0240909055985075</v>
      </c>
      <c r="E260" s="1">
        <v>3.9784515587947489</v>
      </c>
      <c r="F260" s="1">
        <v>3.1463466120677221</v>
      </c>
      <c r="G260" s="1">
        <v>2.485602173819899</v>
      </c>
      <c r="H260" s="1">
        <v>2.2774513277523911</v>
      </c>
      <c r="I260" s="1">
        <v>5.4587522604919743</v>
      </c>
      <c r="J260" s="1">
        <v>2.481985522766641</v>
      </c>
      <c r="K260" s="1">
        <v>1.8389831355967168E-2</v>
      </c>
      <c r="L260" s="1">
        <v>1.8778791955326831E-2</v>
      </c>
      <c r="M260" s="1">
        <v>88.911804103955703</v>
      </c>
      <c r="O260" s="1">
        <f t="shared" si="20"/>
        <v>23.5</v>
      </c>
      <c r="P260" s="1">
        <f t="shared" si="21"/>
        <v>2.485602173819899</v>
      </c>
      <c r="Q260" s="1">
        <f t="shared" si="22"/>
        <v>1.8389831355967168E-2</v>
      </c>
      <c r="R260" s="1">
        <f t="shared" si="23"/>
        <v>3.3818589730091322E-4</v>
      </c>
      <c r="S260" s="1">
        <f t="shared" si="19"/>
        <v>0.43216103686522844</v>
      </c>
    </row>
    <row r="261" spans="1:19" x14ac:dyDescent="0.3">
      <c r="A261" s="1">
        <v>23.6</v>
      </c>
      <c r="B261" s="1">
        <v>8</v>
      </c>
      <c r="C261" s="1">
        <v>6.3356448990575975</v>
      </c>
      <c r="D261" s="1">
        <v>5.0203809318863497</v>
      </c>
      <c r="E261" s="1">
        <v>3.9767024866793874</v>
      </c>
      <c r="F261" s="1">
        <v>3.1467504858819222</v>
      </c>
      <c r="G261" s="1">
        <v>2.487239404702513</v>
      </c>
      <c r="H261" s="1">
        <v>2.271432259165556</v>
      </c>
      <c r="I261" s="1">
        <v>5.4468621744545516</v>
      </c>
      <c r="J261" s="1">
        <v>2.4849845424675672</v>
      </c>
      <c r="K261" s="1">
        <v>1.525416904815069E-2</v>
      </c>
      <c r="L261" s="1">
        <v>1.5506248744016736E-2</v>
      </c>
      <c r="M261" s="1">
        <v>89.077324493943664</v>
      </c>
      <c r="O261" s="1">
        <f t="shared" si="20"/>
        <v>23.6</v>
      </c>
      <c r="P261" s="1">
        <f t="shared" si="21"/>
        <v>2.487239404702513</v>
      </c>
      <c r="Q261" s="1">
        <f t="shared" si="22"/>
        <v>1.525416904815069E-2</v>
      </c>
      <c r="R261" s="1">
        <f t="shared" si="23"/>
        <v>2.3268967334955852E-4</v>
      </c>
      <c r="S261" s="1">
        <f t="shared" si="19"/>
        <v>0.35999838953635632</v>
      </c>
    </row>
    <row r="262" spans="1:19" x14ac:dyDescent="0.3">
      <c r="A262" s="1">
        <v>23.7</v>
      </c>
      <c r="B262" s="1">
        <v>8</v>
      </c>
      <c r="C262" s="1">
        <v>6.3324205905314903</v>
      </c>
      <c r="D262" s="1">
        <v>5.016229108906578</v>
      </c>
      <c r="E262" s="1">
        <v>3.973750589191007</v>
      </c>
      <c r="F262" s="1">
        <v>3.1457389790414689</v>
      </c>
      <c r="G262" s="1">
        <v>2.4877254299180755</v>
      </c>
      <c r="H262" s="1">
        <v>2.268318153740156</v>
      </c>
      <c r="I262" s="1">
        <v>5.4422764943233961</v>
      </c>
      <c r="J262" s="1">
        <v>2.4866766196705306</v>
      </c>
      <c r="K262" s="1">
        <v>1.3439143028750156E-2</v>
      </c>
      <c r="L262" s="1">
        <v>1.3566084683276802E-2</v>
      </c>
      <c r="M262" s="1">
        <v>89.218857762811737</v>
      </c>
      <c r="O262" s="1">
        <f t="shared" si="20"/>
        <v>23.7</v>
      </c>
      <c r="P262" s="1">
        <f t="shared" si="21"/>
        <v>2.4877254299180755</v>
      </c>
      <c r="Q262" s="1">
        <f t="shared" si="22"/>
        <v>1.3439143028750156E-2</v>
      </c>
      <c r="R262" s="1">
        <f t="shared" si="23"/>
        <v>1.8061056534720391E-4</v>
      </c>
      <c r="S262" s="1">
        <f t="shared" si="19"/>
        <v>0.31850768978137867</v>
      </c>
    </row>
    <row r="263" spans="1:19" x14ac:dyDescent="0.3">
      <c r="A263" s="1">
        <v>23.8</v>
      </c>
      <c r="B263" s="1">
        <v>8</v>
      </c>
      <c r="C263" s="1">
        <v>6.3300719643422934</v>
      </c>
      <c r="D263" s="1">
        <v>5.0125241682744415</v>
      </c>
      <c r="E263" s="1">
        <v>3.97048399183904</v>
      </c>
      <c r="F263" s="1">
        <v>3.1439606989812918</v>
      </c>
      <c r="G263" s="1">
        <v>2.4874338997363159</v>
      </c>
      <c r="H263" s="1">
        <v>2.2681290637637992</v>
      </c>
      <c r="I263" s="1">
        <v>5.444492762832696</v>
      </c>
      <c r="J263" s="1">
        <v>2.487289600377514</v>
      </c>
      <c r="K263" s="1">
        <v>1.2732267839432598E-2</v>
      </c>
      <c r="L263" s="1">
        <v>1.2761945188989989E-2</v>
      </c>
      <c r="M263" s="1">
        <v>89.348571668075067</v>
      </c>
      <c r="O263" s="1">
        <f t="shared" si="20"/>
        <v>23.8</v>
      </c>
      <c r="P263" s="1">
        <f t="shared" si="21"/>
        <v>2.4874338997363159</v>
      </c>
      <c r="Q263" s="1">
        <f t="shared" si="22"/>
        <v>1.2732267839432598E-2</v>
      </c>
      <c r="R263" s="1">
        <f t="shared" si="23"/>
        <v>1.6211064433504965E-4</v>
      </c>
      <c r="S263" s="1">
        <f t="shared" si="19"/>
        <v>0.30302797457849584</v>
      </c>
    </row>
    <row r="264" spans="1:19" x14ac:dyDescent="0.3">
      <c r="A264" s="1">
        <v>23.9</v>
      </c>
      <c r="B264" s="1">
        <v>8</v>
      </c>
      <c r="C264" s="1">
        <v>6.3288743928944671</v>
      </c>
      <c r="D264" s="1">
        <v>5.0098944465944317</v>
      </c>
      <c r="E264" s="1">
        <v>3.9676476411044743</v>
      </c>
      <c r="F264" s="1">
        <v>3.1420382243710057</v>
      </c>
      <c r="G264" s="1">
        <v>2.4867689697211492</v>
      </c>
      <c r="H264" s="1">
        <v>2.2703961994502753</v>
      </c>
      <c r="I264" s="1">
        <v>5.4519909269380973</v>
      </c>
      <c r="J264" s="1">
        <v>2.4871613141450526</v>
      </c>
      <c r="K264" s="1">
        <v>1.2803128985502619E-2</v>
      </c>
      <c r="L264" s="1">
        <v>1.2771619983283244E-2</v>
      </c>
      <c r="M264" s="1">
        <v>89.475794773732957</v>
      </c>
      <c r="O264" s="1">
        <f t="shared" si="20"/>
        <v>23.9</v>
      </c>
      <c r="P264" s="1">
        <f t="shared" si="21"/>
        <v>2.4867689697211492</v>
      </c>
      <c r="Q264" s="1">
        <f t="shared" si="22"/>
        <v>1.2803128985502619E-2</v>
      </c>
      <c r="R264" s="1">
        <f t="shared" si="23"/>
        <v>1.6392011181941732E-4</v>
      </c>
      <c r="S264" s="1">
        <f t="shared" si="19"/>
        <v>0.30599478275351261</v>
      </c>
    </row>
    <row r="265" spans="1:19" x14ac:dyDescent="0.3">
      <c r="A265" s="1">
        <v>24</v>
      </c>
      <c r="B265" s="1">
        <v>8</v>
      </c>
      <c r="C265" s="1">
        <v>6.328854723292328</v>
      </c>
      <c r="D265" s="1">
        <v>5.0086594899559191</v>
      </c>
      <c r="E265" s="1">
        <v>3.9657551332145657</v>
      </c>
      <c r="F265" s="1">
        <v>3.1404761246466815</v>
      </c>
      <c r="G265" s="1">
        <v>2.4860956019664666</v>
      </c>
      <c r="H265" s="1">
        <v>2.2743446920924004</v>
      </c>
      <c r="I265" s="1">
        <v>5.462701411845404</v>
      </c>
      <c r="J265" s="1">
        <v>2.486662405952627</v>
      </c>
      <c r="K265" s="1">
        <v>1.3281167466914212E-2</v>
      </c>
      <c r="L265" s="1">
        <v>1.3225307195268154E-2</v>
      </c>
      <c r="M265" s="1">
        <v>89.606269592275297</v>
      </c>
      <c r="O265" s="1">
        <f t="shared" si="20"/>
        <v>24</v>
      </c>
      <c r="P265" s="1">
        <f t="shared" si="21"/>
        <v>2.4860956019664666</v>
      </c>
      <c r="Q265" s="1">
        <f t="shared" si="22"/>
        <v>1.3281167466914212E-2</v>
      </c>
      <c r="R265" s="1">
        <f t="shared" si="23"/>
        <v>1.7638940928422047E-4</v>
      </c>
      <c r="S265" s="1">
        <f t="shared" si="19"/>
        <v>0.31874801920594109</v>
      </c>
    </row>
    <row r="266" spans="1:19" x14ac:dyDescent="0.3">
      <c r="A266" s="1">
        <v>24.1</v>
      </c>
      <c r="B266" s="1">
        <v>8</v>
      </c>
      <c r="C266" s="1">
        <v>6.3298374917896805</v>
      </c>
      <c r="D266" s="1">
        <v>5.0088410544969122</v>
      </c>
      <c r="E266" s="1">
        <v>3.9650548388583058</v>
      </c>
      <c r="F266" s="1">
        <v>3.139607009332321</v>
      </c>
      <c r="G266" s="1">
        <v>2.4856918024710546</v>
      </c>
      <c r="H266" s="1">
        <v>2.2790840764656597</v>
      </c>
      <c r="I266" s="1">
        <v>5.4744534854500735</v>
      </c>
      <c r="J266" s="1">
        <v>2.4861314751826091</v>
      </c>
      <c r="K266" s="1">
        <v>1.3822181348323248E-2</v>
      </c>
      <c r="L266" s="1">
        <v>1.3773680465347216E-2</v>
      </c>
      <c r="M266" s="1">
        <v>89.742130212082472</v>
      </c>
      <c r="O266" s="1">
        <f t="shared" si="20"/>
        <v>24.1</v>
      </c>
      <c r="P266" s="1">
        <f t="shared" si="21"/>
        <v>2.4856918024710546</v>
      </c>
      <c r="Q266" s="1">
        <f t="shared" si="22"/>
        <v>1.3822181348323248E-2</v>
      </c>
      <c r="R266" s="1">
        <f t="shared" si="23"/>
        <v>1.9105269722593509E-4</v>
      </c>
      <c r="S266" s="1">
        <f t="shared" si="19"/>
        <v>0.33311457049459031</v>
      </c>
    </row>
    <row r="267" spans="1:19" x14ac:dyDescent="0.3">
      <c r="A267" s="1">
        <v>24.2</v>
      </c>
      <c r="B267" s="1">
        <v>8</v>
      </c>
      <c r="C267" s="1">
        <v>6.3315155294719316</v>
      </c>
      <c r="D267" s="1">
        <v>5.0102199915211791</v>
      </c>
      <c r="E267" s="1">
        <v>3.9655442634498783</v>
      </c>
      <c r="F267" s="1">
        <v>3.1395749592093796</v>
      </c>
      <c r="G267" s="1">
        <v>2.4857243059976732</v>
      </c>
      <c r="H267" s="1">
        <v>2.2837740432093567</v>
      </c>
      <c r="I267" s="1">
        <v>5.4853390820192622</v>
      </c>
      <c r="J267" s="1">
        <v>2.4858295578295153</v>
      </c>
      <c r="K267" s="1">
        <v>1.4155943512198732E-2</v>
      </c>
      <c r="L267" s="1">
        <v>1.413758217980776E-2</v>
      </c>
      <c r="M267" s="1">
        <v>89.882445054352928</v>
      </c>
      <c r="O267" s="1">
        <f t="shared" si="20"/>
        <v>24.2</v>
      </c>
      <c r="P267" s="1">
        <f t="shared" si="21"/>
        <v>2.4857243059976732</v>
      </c>
      <c r="Q267" s="1">
        <f t="shared" si="22"/>
        <v>1.4155943512198732E-2</v>
      </c>
      <c r="R267" s="1">
        <f t="shared" si="23"/>
        <v>2.0039073672056137E-4</v>
      </c>
      <c r="S267" s="1">
        <f t="shared" si="19"/>
        <v>0.34257383299520933</v>
      </c>
    </row>
    <row r="268" spans="1:19" x14ac:dyDescent="0.3">
      <c r="A268" s="1">
        <v>24.3</v>
      </c>
      <c r="B268" s="1">
        <v>8</v>
      </c>
      <c r="C268" s="1">
        <v>6.3335275974389678</v>
      </c>
      <c r="D268" s="1">
        <v>5.012420675967002</v>
      </c>
      <c r="E268" s="1">
        <v>3.9670209563409591</v>
      </c>
      <c r="F268" s="1">
        <v>3.140351029996975</v>
      </c>
      <c r="G268" s="1">
        <v>2.4862458288418048</v>
      </c>
      <c r="H268" s="1">
        <v>2.2877464207720588</v>
      </c>
      <c r="I268" s="1">
        <v>5.4939586050900742</v>
      </c>
      <c r="J268" s="1">
        <v>2.485916111710782</v>
      </c>
      <c r="K268" s="1">
        <v>1.411235654023546E-2</v>
      </c>
      <c r="L268" s="1">
        <v>1.413632901613715E-2</v>
      </c>
      <c r="M268" s="1">
        <v>90.024118215402979</v>
      </c>
      <c r="O268" s="1">
        <f t="shared" si="20"/>
        <v>24.3</v>
      </c>
      <c r="P268" s="1">
        <f t="shared" si="21"/>
        <v>2.4862458288418048</v>
      </c>
      <c r="Q268" s="1">
        <f t="shared" si="22"/>
        <v>1.411235654023546E-2</v>
      </c>
      <c r="R268" s="1">
        <f t="shared" si="23"/>
        <v>1.9915860711872656E-4</v>
      </c>
      <c r="S268" s="1">
        <f t="shared" si="19"/>
        <v>0.34293026392772169</v>
      </c>
    </row>
    <row r="269" spans="1:19" x14ac:dyDescent="0.3">
      <c r="A269" s="1">
        <v>24.4</v>
      </c>
      <c r="B269" s="1">
        <v>8</v>
      </c>
      <c r="C269" s="1">
        <v>6.3355284238142158</v>
      </c>
      <c r="D269" s="1">
        <v>5.0150037605760511</v>
      </c>
      <c r="E269" s="1">
        <v>3.9691551599432136</v>
      </c>
      <c r="F269" s="1">
        <v>3.1417724705069308</v>
      </c>
      <c r="G269" s="1">
        <v>2.4872099573213622</v>
      </c>
      <c r="H269" s="1">
        <v>2.2905755612049248</v>
      </c>
      <c r="I269" s="1">
        <v>5.4995394285729571</v>
      </c>
      <c r="J269" s="1">
        <v>2.4864452653904157</v>
      </c>
      <c r="K269" s="1">
        <v>1.3627103269507224E-2</v>
      </c>
      <c r="L269" s="1">
        <v>1.3695295662108364E-2</v>
      </c>
      <c r="M269" s="1">
        <v>90.162937679896885</v>
      </c>
      <c r="O269" s="1">
        <f t="shared" si="20"/>
        <v>24.4</v>
      </c>
      <c r="P269" s="1">
        <f t="shared" si="21"/>
        <v>2.4872099573213622</v>
      </c>
      <c r="Q269" s="1">
        <f t="shared" si="22"/>
        <v>1.3627103269507224E-2</v>
      </c>
      <c r="R269" s="1">
        <f t="shared" si="23"/>
        <v>1.8569794351781446E-4</v>
      </c>
      <c r="S269" s="1">
        <f t="shared" si="19"/>
        <v>0.33250131977597625</v>
      </c>
    </row>
    <row r="270" spans="1:19" x14ac:dyDescent="0.3">
      <c r="A270" s="1">
        <v>24.5</v>
      </c>
      <c r="B270" s="1">
        <v>8</v>
      </c>
      <c r="C270" s="1">
        <v>6.3372413114390129</v>
      </c>
      <c r="D270" s="1">
        <v>5.0175505198138923</v>
      </c>
      <c r="E270" s="1">
        <v>3.971568718311409</v>
      </c>
      <c r="F270" s="1">
        <v>3.1435955108461759</v>
      </c>
      <c r="G270" s="1">
        <v>2.4884983880805267</v>
      </c>
      <c r="H270" s="1">
        <v>2.2920977161261615</v>
      </c>
      <c r="I270" s="1">
        <v>5.5019355284965732</v>
      </c>
      <c r="J270" s="1">
        <v>2.4873788377679453</v>
      </c>
      <c r="K270" s="1">
        <v>1.2730099619054693E-2</v>
      </c>
      <c r="L270" s="1">
        <v>1.2835889196201045E-2</v>
      </c>
      <c r="M270" s="1">
        <v>90.294581982955677</v>
      </c>
      <c r="O270" s="1">
        <f t="shared" si="20"/>
        <v>24.5</v>
      </c>
      <c r="P270" s="1">
        <f t="shared" si="21"/>
        <v>2.4884983880805267</v>
      </c>
      <c r="Q270" s="1">
        <f t="shared" si="22"/>
        <v>1.2730099619054693E-2</v>
      </c>
      <c r="R270" s="1">
        <f t="shared" si="23"/>
        <v>1.6205543631105644E-4</v>
      </c>
      <c r="S270" s="1">
        <f t="shared" si="19"/>
        <v>0.31188744066683999</v>
      </c>
    </row>
    <row r="271" spans="1:19" x14ac:dyDescent="0.3">
      <c r="A271" s="1">
        <v>24.6</v>
      </c>
      <c r="B271" s="1">
        <v>8</v>
      </c>
      <c r="C271" s="1">
        <v>6.338488706817988</v>
      </c>
      <c r="D271" s="1">
        <v>5.0197268023126513</v>
      </c>
      <c r="E271" s="1">
        <v>3.973906439681516</v>
      </c>
      <c r="F271" s="1">
        <v>3.1455511351826289</v>
      </c>
      <c r="G271" s="1">
        <v>2.489954399329172</v>
      </c>
      <c r="H271" s="1">
        <v>2.2923862723330419</v>
      </c>
      <c r="I271" s="1">
        <v>5.501530041913095</v>
      </c>
      <c r="J271" s="1">
        <v>2.4886111451984467</v>
      </c>
      <c r="K271" s="1">
        <v>1.1521612694986416E-2</v>
      </c>
      <c r="L271" s="1">
        <v>1.1652650702776768E-2</v>
      </c>
      <c r="M271" s="1">
        <v>90.415439072810713</v>
      </c>
      <c r="O271" s="1">
        <f t="shared" si="20"/>
        <v>24.6</v>
      </c>
      <c r="P271" s="1">
        <f t="shared" si="21"/>
        <v>2.489954399329172</v>
      </c>
      <c r="Q271" s="1">
        <f t="shared" si="22"/>
        <v>1.1521612694986416E-2</v>
      </c>
      <c r="R271" s="1">
        <f t="shared" si="23"/>
        <v>1.3274755909327215E-4</v>
      </c>
      <c r="S271" s="1">
        <f t="shared" si="19"/>
        <v>0.28343167229666583</v>
      </c>
    </row>
    <row r="272" spans="1:19" x14ac:dyDescent="0.3">
      <c r="A272" s="1">
        <v>24.7</v>
      </c>
      <c r="B272" s="1">
        <v>8</v>
      </c>
      <c r="C272" s="1">
        <v>6.339200671110568</v>
      </c>
      <c r="D272" s="1">
        <v>5.0213203674272062</v>
      </c>
      <c r="E272" s="1">
        <v>3.9758897251848886</v>
      </c>
      <c r="F272" s="1">
        <v>3.1473943482035662</v>
      </c>
      <c r="G272" s="1">
        <v>2.4914163024072855</v>
      </c>
      <c r="H272" s="1">
        <v>2.2916944140845019</v>
      </c>
      <c r="I272" s="1">
        <v>5.4990723487532254</v>
      </c>
      <c r="J272" s="1">
        <v>2.489999779242277</v>
      </c>
      <c r="K272" s="1">
        <v>1.0141809907243893E-2</v>
      </c>
      <c r="L272" s="1">
        <v>1.0283191074754503E-2</v>
      </c>
      <c r="M272" s="1">
        <v>90.523145281851981</v>
      </c>
      <c r="O272" s="1">
        <f t="shared" si="20"/>
        <v>24.7</v>
      </c>
      <c r="P272" s="1">
        <f t="shared" si="21"/>
        <v>2.4914163024072855</v>
      </c>
      <c r="Q272" s="1">
        <f t="shared" si="22"/>
        <v>1.0141809907243893E-2</v>
      </c>
      <c r="R272" s="1">
        <f t="shared" si="23"/>
        <v>1.0285630819467038E-4</v>
      </c>
      <c r="S272" s="1">
        <f t="shared" si="19"/>
        <v>0.25050270470892416</v>
      </c>
    </row>
    <row r="273" spans="1:19" x14ac:dyDescent="0.3">
      <c r="A273" s="1">
        <v>24.8</v>
      </c>
      <c r="B273" s="1">
        <v>8</v>
      </c>
      <c r="C273" s="1">
        <v>6.3394045715552432</v>
      </c>
      <c r="D273" s="1">
        <v>5.0222509675475617</v>
      </c>
      <c r="E273" s="1">
        <v>3.9773470507085489</v>
      </c>
      <c r="F273" s="1">
        <v>3.1489399868099786</v>
      </c>
      <c r="G273" s="1">
        <v>2.4927454314178901</v>
      </c>
      <c r="H273" s="1">
        <v>2.2903797520398146</v>
      </c>
      <c r="I273" s="1">
        <v>5.4954865373685928</v>
      </c>
      <c r="J273" s="1">
        <v>2.4913964827010124</v>
      </c>
      <c r="K273" s="1">
        <v>8.7396453499746229E-3</v>
      </c>
      <c r="L273" s="1">
        <v>8.8768921130277789E-3</v>
      </c>
      <c r="M273" s="1">
        <v>90.616811441991885</v>
      </c>
      <c r="O273" s="1">
        <f t="shared" si="20"/>
        <v>24.8</v>
      </c>
      <c r="P273" s="1">
        <f t="shared" si="21"/>
        <v>2.4927454314178901</v>
      </c>
      <c r="Q273" s="1">
        <f t="shared" si="22"/>
        <v>8.7396453499746229E-3</v>
      </c>
      <c r="R273" s="1">
        <f t="shared" si="23"/>
        <v>7.6381400843333053E-5</v>
      </c>
      <c r="S273" s="1">
        <f t="shared" si="19"/>
        <v>0.21674320467937067</v>
      </c>
    </row>
    <row r="274" spans="1:19" x14ac:dyDescent="0.3">
      <c r="A274" s="1">
        <v>24.9</v>
      </c>
      <c r="B274" s="1">
        <v>8</v>
      </c>
      <c r="C274" s="1">
        <v>6.3392014158459613</v>
      </c>
      <c r="D274" s="1">
        <v>5.0225570704477338</v>
      </c>
      <c r="E274" s="1">
        <v>3.978220805619904</v>
      </c>
      <c r="F274" s="1">
        <v>3.1500815995676743</v>
      </c>
      <c r="G274" s="1">
        <v>2.4938449400888798</v>
      </c>
      <c r="H274" s="1">
        <v>2.2888261710066549</v>
      </c>
      <c r="I274" s="1">
        <v>5.4916874401683273</v>
      </c>
      <c r="J274" s="1">
        <v>2.4926730860285362</v>
      </c>
      <c r="K274" s="1">
        <v>7.4462439997118324E-3</v>
      </c>
      <c r="L274" s="1">
        <v>7.5676478206103681E-3</v>
      </c>
      <c r="M274" s="1">
        <v>90.696958880988717</v>
      </c>
      <c r="O274" s="1">
        <f t="shared" si="20"/>
        <v>24.9</v>
      </c>
      <c r="P274" s="1">
        <f t="shared" si="21"/>
        <v>2.4938449400888798</v>
      </c>
      <c r="Q274" s="1">
        <f t="shared" si="22"/>
        <v>7.4462439997118324E-3</v>
      </c>
      <c r="R274" s="1">
        <f t="shared" si="23"/>
        <v>5.5446549703244469E-5</v>
      </c>
      <c r="S274" s="1">
        <f t="shared" si="19"/>
        <v>0.18541147559282461</v>
      </c>
    </row>
    <row r="275" spans="1:19" x14ac:dyDescent="0.3">
      <c r="A275" s="1">
        <v>25</v>
      </c>
      <c r="B275" s="1">
        <v>8</v>
      </c>
      <c r="C275" s="1">
        <v>6.3387351626686623</v>
      </c>
      <c r="D275" s="1">
        <v>5.0223660849533589</v>
      </c>
      <c r="E275" s="1">
        <v>3.9785540951233656</v>
      </c>
      <c r="F275" s="1">
        <v>3.1507935095724982</v>
      </c>
      <c r="G275" s="1">
        <v>2.49466791243246</v>
      </c>
      <c r="H275" s="1">
        <v>2.2873762986778812</v>
      </c>
      <c r="I275" s="1">
        <v>5.4884335667299728</v>
      </c>
      <c r="J275" s="1">
        <v>2.4937390840116502</v>
      </c>
      <c r="K275" s="1">
        <v>6.3563921722202821E-3</v>
      </c>
      <c r="L275" s="1">
        <v>6.4544378713327077E-3</v>
      </c>
      <c r="M275" s="1">
        <v>90.765231665353198</v>
      </c>
      <c r="O275" s="1">
        <f t="shared" si="20"/>
        <v>25</v>
      </c>
      <c r="P275" s="1">
        <f t="shared" si="21"/>
        <v>2.49466791243246</v>
      </c>
      <c r="Q275" s="1">
        <f t="shared" si="22"/>
        <v>6.3563921722202821E-3</v>
      </c>
      <c r="R275" s="1">
        <f t="shared" si="23"/>
        <v>4.0403721447063276E-5</v>
      </c>
      <c r="S275" s="1">
        <f t="shared" si="19"/>
        <v>0.15890980430550705</v>
      </c>
    </row>
    <row r="276" spans="1:19" x14ac:dyDescent="0.3">
      <c r="A276" s="1">
        <v>25.1</v>
      </c>
      <c r="B276" s="1">
        <v>8</v>
      </c>
      <c r="C276" s="1">
        <v>6.3381611986968549</v>
      </c>
      <c r="D276" s="1">
        <v>5.0218562131083537</v>
      </c>
      <c r="E276" s="1">
        <v>3.9784637662711937</v>
      </c>
      <c r="F276" s="1">
        <v>3.1511191047500775</v>
      </c>
      <c r="G276" s="1">
        <v>2.4952154926100856</v>
      </c>
      <c r="H276" s="1">
        <v>2.286283958989122</v>
      </c>
      <c r="I276" s="1">
        <v>5.4862348304938662</v>
      </c>
      <c r="J276" s="1">
        <v>2.4945494726593056</v>
      </c>
      <c r="K276" s="1">
        <v>5.519723545482691E-3</v>
      </c>
      <c r="L276" s="1">
        <v>5.5915320037320804E-3</v>
      </c>
      <c r="M276" s="1">
        <v>90.823976628507239</v>
      </c>
      <c r="O276" s="1">
        <f t="shared" si="20"/>
        <v>25.1</v>
      </c>
      <c r="P276" s="1">
        <f t="shared" si="21"/>
        <v>2.4952154926100856</v>
      </c>
      <c r="Q276" s="1">
        <f t="shared" si="22"/>
        <v>5.519723545482691E-3</v>
      </c>
      <c r="R276" s="1">
        <f t="shared" si="23"/>
        <v>3.0467348018556009E-5</v>
      </c>
      <c r="S276" s="1">
        <f t="shared" si="19"/>
        <v>0.13854506099161554</v>
      </c>
    </row>
    <row r="277" spans="1:19" x14ac:dyDescent="0.3">
      <c r="A277" s="1">
        <v>25.2</v>
      </c>
      <c r="B277" s="1">
        <v>8</v>
      </c>
      <c r="C277" s="1">
        <v>6.3376191580742045</v>
      </c>
      <c r="D277" s="1">
        <v>5.0212177577099091</v>
      </c>
      <c r="E277" s="1">
        <v>3.9781069205241018</v>
      </c>
      <c r="F277" s="1">
        <v>3.1511501651087972</v>
      </c>
      <c r="G277" s="1">
        <v>2.495527394402639</v>
      </c>
      <c r="H277" s="1">
        <v>2.2856907751575219</v>
      </c>
      <c r="I277" s="1">
        <v>5.4853199287484395</v>
      </c>
      <c r="J277" s="1">
        <v>2.4951034424159313</v>
      </c>
      <c r="K277" s="1">
        <v>4.9411860895722803E-3</v>
      </c>
      <c r="L277" s="1">
        <v>4.9880968121818192E-3</v>
      </c>
      <c r="M277" s="1">
        <v>90.87578738110966</v>
      </c>
      <c r="O277" s="1">
        <f t="shared" si="20"/>
        <v>25.2</v>
      </c>
      <c r="P277" s="1">
        <f t="shared" si="21"/>
        <v>2.495527394402639</v>
      </c>
      <c r="Q277" s="1">
        <f t="shared" si="22"/>
        <v>4.9411860895722803E-3</v>
      </c>
      <c r="R277" s="1">
        <f t="shared" si="23"/>
        <v>2.4415319971782603E-5</v>
      </c>
      <c r="S277" s="1">
        <f t="shared" si="19"/>
        <v>0.12451788945722146</v>
      </c>
    </row>
    <row r="278" spans="1:19" x14ac:dyDescent="0.3">
      <c r="A278" s="1">
        <v>25.3</v>
      </c>
      <c r="B278" s="1">
        <v>8</v>
      </c>
      <c r="C278" s="1">
        <v>6.3372136255582259</v>
      </c>
      <c r="D278" s="1">
        <v>5.0206202290698361</v>
      </c>
      <c r="E278" s="1">
        <v>3.9776477165097166</v>
      </c>
      <c r="F278" s="1">
        <v>3.1510025328464741</v>
      </c>
      <c r="G278" s="1">
        <v>2.49566799644847</v>
      </c>
      <c r="H278" s="1">
        <v>2.285626017121547</v>
      </c>
      <c r="I278" s="1">
        <v>5.4856567170112509</v>
      </c>
      <c r="J278" s="1">
        <v>2.4954360150512902</v>
      </c>
      <c r="K278" s="1">
        <v>4.5888216892397971E-3</v>
      </c>
      <c r="L278" s="1">
        <v>4.6153630038574534E-3</v>
      </c>
      <c r="M278" s="1">
        <v>90.923095301699036</v>
      </c>
      <c r="O278" s="1">
        <f t="shared" si="20"/>
        <v>25.3</v>
      </c>
      <c r="P278" s="1">
        <f t="shared" si="21"/>
        <v>2.49566799644847</v>
      </c>
      <c r="Q278" s="1">
        <f t="shared" si="22"/>
        <v>4.5888216892397971E-3</v>
      </c>
      <c r="R278" s="1">
        <f t="shared" si="23"/>
        <v>2.1057284495637584E-5</v>
      </c>
      <c r="S278" s="1">
        <f t="shared" si="19"/>
        <v>0.11609718873776687</v>
      </c>
    </row>
    <row r="279" spans="1:19" x14ac:dyDescent="0.3">
      <c r="A279" s="1">
        <v>25.4</v>
      </c>
      <c r="B279" s="1">
        <v>8</v>
      </c>
      <c r="C279" s="1">
        <v>6.3370043346906098</v>
      </c>
      <c r="D279" s="1">
        <v>5.0201893926751229</v>
      </c>
      <c r="E279" s="1">
        <v>3.9772297736471791</v>
      </c>
      <c r="F279" s="1">
        <v>3.1507928751990857</v>
      </c>
      <c r="G279" s="1">
        <v>2.495711277279983</v>
      </c>
      <c r="H279" s="1">
        <v>2.2860249126629344</v>
      </c>
      <c r="I279" s="1">
        <v>5.4870110929919536</v>
      </c>
      <c r="J279" s="1">
        <v>2.495605496761792</v>
      </c>
      <c r="K279" s="1">
        <v>4.4060312261455792E-3</v>
      </c>
      <c r="L279" s="1">
        <v>4.4185784429031649E-3</v>
      </c>
      <c r="M279" s="1">
        <v>90.967865487021882</v>
      </c>
      <c r="O279" s="1">
        <f t="shared" si="20"/>
        <v>25.4</v>
      </c>
      <c r="P279" s="1">
        <f t="shared" si="21"/>
        <v>2.495711277279983</v>
      </c>
      <c r="Q279" s="1">
        <f t="shared" si="22"/>
        <v>4.4060312261455792E-3</v>
      </c>
      <c r="R279" s="1">
        <f t="shared" si="23"/>
        <v>1.9413111165769917E-5</v>
      </c>
      <c r="S279" s="1">
        <f t="shared" si="19"/>
        <v>0.1119131931440977</v>
      </c>
    </row>
    <row r="280" spans="1:19" x14ac:dyDescent="0.3">
      <c r="A280" s="1">
        <v>25.5</v>
      </c>
      <c r="B280" s="1">
        <v>8</v>
      </c>
      <c r="C280" s="1">
        <v>6.3370056063344569</v>
      </c>
      <c r="D280" s="1">
        <v>5.0199959712922402</v>
      </c>
      <c r="E280" s="1">
        <v>3.9769574628949527</v>
      </c>
      <c r="F280" s="1">
        <v>3.1506200624500527</v>
      </c>
      <c r="G280" s="1">
        <v>2.4957272989016137</v>
      </c>
      <c r="H280" s="1">
        <v>2.2867585038298008</v>
      </c>
      <c r="I280" s="1">
        <v>5.4890265180139695</v>
      </c>
      <c r="J280" s="1">
        <v>2.4956797035800866</v>
      </c>
      <c r="K280" s="1">
        <v>4.3253497019781761E-3</v>
      </c>
      <c r="L280" s="1">
        <v>4.3307578724407492E-3</v>
      </c>
      <c r="M280" s="1">
        <v>91.011426012352004</v>
      </c>
      <c r="O280" s="1">
        <f t="shared" si="20"/>
        <v>25.5</v>
      </c>
      <c r="P280" s="1">
        <f t="shared" si="21"/>
        <v>2.4957272989016137</v>
      </c>
      <c r="Q280" s="1">
        <f t="shared" si="22"/>
        <v>4.3253497019781761E-3</v>
      </c>
      <c r="R280" s="1">
        <f t="shared" si="23"/>
        <v>1.8708650044402696E-5</v>
      </c>
      <c r="S280" s="1">
        <f t="shared" si="19"/>
        <v>0.11029641740044349</v>
      </c>
    </row>
    <row r="281" spans="1:19" x14ac:dyDescent="0.3">
      <c r="A281" s="1">
        <v>25.6</v>
      </c>
      <c r="B281" s="1">
        <v>8</v>
      </c>
      <c r="C281" s="1">
        <v>6.3371932868171443</v>
      </c>
      <c r="D281" s="1">
        <v>5.0200554927355396</v>
      </c>
      <c r="E281" s="1">
        <v>3.976887268129448</v>
      </c>
      <c r="F281" s="1">
        <v>3.150553177002632</v>
      </c>
      <c r="G281" s="1">
        <v>2.4957720815462907</v>
      </c>
      <c r="H281" s="1">
        <v>2.2876677218417241</v>
      </c>
      <c r="I281" s="1">
        <v>5.4913068588504084</v>
      </c>
      <c r="J281" s="1">
        <v>2.4957234623312998</v>
      </c>
      <c r="K281" s="1">
        <v>4.2811651684857566E-3</v>
      </c>
      <c r="L281" s="1">
        <v>4.2856033854072884E-3</v>
      </c>
      <c r="M281" s="1">
        <v>91.054430978183603</v>
      </c>
      <c r="O281" s="1">
        <f t="shared" si="20"/>
        <v>25.6</v>
      </c>
      <c r="P281" s="1">
        <f t="shared" si="21"/>
        <v>2.4957720815462907</v>
      </c>
      <c r="Q281" s="1">
        <f t="shared" si="22"/>
        <v>4.2811651684857566E-3</v>
      </c>
      <c r="R281" s="1">
        <f t="shared" si="23"/>
        <v>1.8328375199855676E-5</v>
      </c>
      <c r="S281" s="1">
        <f t="shared" si="19"/>
        <v>0.10959782831323538</v>
      </c>
    </row>
    <row r="282" spans="1:19" x14ac:dyDescent="0.3">
      <c r="A282" s="1">
        <v>25.7</v>
      </c>
      <c r="B282" s="1">
        <v>8</v>
      </c>
      <c r="C282" s="1">
        <v>6.3375165403645051</v>
      </c>
      <c r="D282" s="1">
        <v>5.0203370747662062</v>
      </c>
      <c r="E282" s="1">
        <v>3.977028562849632</v>
      </c>
      <c r="F282" s="1">
        <v>3.1506266967354977</v>
      </c>
      <c r="G282" s="1">
        <v>2.495881766729612</v>
      </c>
      <c r="H282" s="1">
        <v>2.2885952888027972</v>
      </c>
      <c r="I282" s="1">
        <v>5.4934885448078221</v>
      </c>
      <c r="J282" s="1">
        <v>2.4957891292212064</v>
      </c>
      <c r="K282" s="1">
        <v>4.2195557976230091E-3</v>
      </c>
      <c r="L282" s="1">
        <v>4.2276875028433025E-3</v>
      </c>
      <c r="M282" s="1">
        <v>91.096936052238917</v>
      </c>
      <c r="O282" s="1">
        <f t="shared" si="20"/>
        <v>25.7</v>
      </c>
      <c r="P282" s="1">
        <f t="shared" si="21"/>
        <v>2.495881766729612</v>
      </c>
      <c r="Q282" s="1">
        <f t="shared" si="22"/>
        <v>4.2195557976230091E-3</v>
      </c>
      <c r="R282" s="1">
        <f t="shared" si="23"/>
        <v>1.780465112925395E-5</v>
      </c>
      <c r="S282" s="1">
        <f t="shared" si="19"/>
        <v>0.10844258399891134</v>
      </c>
    </row>
    <row r="283" spans="1:19" x14ac:dyDescent="0.3">
      <c r="A283" s="1">
        <v>25.8</v>
      </c>
      <c r="B283" s="1">
        <v>8</v>
      </c>
      <c r="C283" s="1">
        <v>6.3379115801329036</v>
      </c>
      <c r="D283" s="1">
        <v>5.0207779338891063</v>
      </c>
      <c r="E283" s="1">
        <v>3.9773517895586572</v>
      </c>
      <c r="F283" s="1">
        <v>3.1508421651591769</v>
      </c>
      <c r="G283" s="1">
        <v>2.4960711083709408</v>
      </c>
      <c r="H283" s="1">
        <v>2.2894108032494405</v>
      </c>
      <c r="I283" s="1">
        <v>5.4952927835980026</v>
      </c>
      <c r="J283" s="1">
        <v>2.4959110105656452</v>
      </c>
      <c r="K283" s="1">
        <v>4.1042754509685864E-3</v>
      </c>
      <c r="L283" s="1">
        <v>4.1188435585262084E-3</v>
      </c>
      <c r="M283" s="1">
        <v>91.13855164864124</v>
      </c>
      <c r="O283" s="1">
        <f t="shared" si="20"/>
        <v>25.8</v>
      </c>
      <c r="P283" s="1">
        <f t="shared" si="21"/>
        <v>2.4960711083709408</v>
      </c>
      <c r="Q283" s="1">
        <f t="shared" si="22"/>
        <v>4.1042754509685864E-3</v>
      </c>
      <c r="R283" s="1">
        <f t="shared" si="23"/>
        <v>1.6845076977423393E-5</v>
      </c>
      <c r="S283" s="1">
        <f t="shared" ref="S283:S346" si="24">A283*ABS(K283)</f>
        <v>0.10589030663498954</v>
      </c>
    </row>
    <row r="284" spans="1:19" x14ac:dyDescent="0.3">
      <c r="A284" s="1">
        <v>25.9</v>
      </c>
      <c r="B284" s="1">
        <v>8</v>
      </c>
      <c r="C284" s="1">
        <v>6.3383147031165921</v>
      </c>
      <c r="D284" s="1">
        <v>5.021300121586763</v>
      </c>
      <c r="E284" s="1">
        <v>3.9778012555948079</v>
      </c>
      <c r="F284" s="1">
        <v>3.1511747890206401</v>
      </c>
      <c r="G284" s="1">
        <v>2.4963356587612711</v>
      </c>
      <c r="H284" s="1">
        <v>2.2900264312504861</v>
      </c>
      <c r="I284" s="1">
        <v>5.4965536520767468</v>
      </c>
      <c r="J284" s="1">
        <v>2.4961037733535836</v>
      </c>
      <c r="K284" s="1">
        <v>3.9187263323960941E-3</v>
      </c>
      <c r="L284" s="1">
        <v>3.9405266920584658E-3</v>
      </c>
      <c r="M284" s="1">
        <v>91.178633725649235</v>
      </c>
      <c r="O284" s="1">
        <f t="shared" si="20"/>
        <v>25.9</v>
      </c>
      <c r="P284" s="1">
        <f t="shared" si="21"/>
        <v>2.4963356587612711</v>
      </c>
      <c r="Q284" s="1">
        <f t="shared" si="22"/>
        <v>3.9187263323960941E-3</v>
      </c>
      <c r="R284" s="1">
        <f t="shared" si="23"/>
        <v>1.5356416068214543E-5</v>
      </c>
      <c r="S284" s="1">
        <f t="shared" si="24"/>
        <v>0.10149501200905883</v>
      </c>
    </row>
    <row r="285" spans="1:19" x14ac:dyDescent="0.3">
      <c r="A285" s="1">
        <v>26</v>
      </c>
      <c r="B285" s="1">
        <v>8</v>
      </c>
      <c r="C285" s="1">
        <v>6.3386726564416298</v>
      </c>
      <c r="D285" s="1">
        <v>5.0218263327974588</v>
      </c>
      <c r="E285" s="1">
        <v>3.9783095720754251</v>
      </c>
      <c r="F285" s="1">
        <v>3.1515829382354323</v>
      </c>
      <c r="G285" s="1">
        <v>2.4966565733015544</v>
      </c>
      <c r="H285" s="1">
        <v>2.2904026216751734</v>
      </c>
      <c r="I285" s="1">
        <v>5.4972224742491198</v>
      </c>
      <c r="J285" s="1">
        <v>2.4963642959351935</v>
      </c>
      <c r="K285" s="1">
        <v>3.6644136529773159E-3</v>
      </c>
      <c r="L285" s="1">
        <v>3.6925834909995459E-3</v>
      </c>
      <c r="M285" s="1">
        <v>91.216474333718821</v>
      </c>
      <c r="O285" s="1">
        <f t="shared" si="20"/>
        <v>26</v>
      </c>
      <c r="P285" s="1">
        <f t="shared" si="21"/>
        <v>2.4966565733015544</v>
      </c>
      <c r="Q285" s="1">
        <f t="shared" si="22"/>
        <v>3.6644136529773159E-3</v>
      </c>
      <c r="R285" s="1">
        <f t="shared" si="23"/>
        <v>1.3427927420126557E-5</v>
      </c>
      <c r="S285" s="1">
        <f t="shared" si="24"/>
        <v>9.5274754977410211E-2</v>
      </c>
    </row>
    <row r="286" spans="1:19" x14ac:dyDescent="0.3">
      <c r="A286" s="1">
        <v>26.1</v>
      </c>
      <c r="B286" s="1">
        <v>8</v>
      </c>
      <c r="C286" s="1">
        <v>6.3389492068929103</v>
      </c>
      <c r="D286" s="1">
        <v>5.0222924165832286</v>
      </c>
      <c r="E286" s="1">
        <v>3.9788110819188942</v>
      </c>
      <c r="F286" s="1">
        <v>3.1520184550189376</v>
      </c>
      <c r="G286" s="1">
        <v>2.4970067580935784</v>
      </c>
      <c r="H286" s="1">
        <v>2.2905449314217869</v>
      </c>
      <c r="I286" s="1">
        <v>5.4973524998542311</v>
      </c>
      <c r="J286" s="1">
        <v>2.4966759832266097</v>
      </c>
      <c r="K286" s="1">
        <v>3.3568255741194264E-3</v>
      </c>
      <c r="L286" s="1">
        <v>3.3893388978234462E-3</v>
      </c>
      <c r="M286" s="1">
        <v>91.251461645560596</v>
      </c>
      <c r="O286" s="1">
        <f t="shared" si="20"/>
        <v>26.1</v>
      </c>
      <c r="P286" s="1">
        <f t="shared" si="21"/>
        <v>2.4970067580935784</v>
      </c>
      <c r="Q286" s="1">
        <f t="shared" si="22"/>
        <v>3.3568255741194264E-3</v>
      </c>
      <c r="R286" s="1">
        <f t="shared" si="23"/>
        <v>1.1268277935062217E-5</v>
      </c>
      <c r="S286" s="1">
        <f t="shared" si="24"/>
        <v>8.761314748451704E-2</v>
      </c>
    </row>
    <row r="287" spans="1:19" x14ac:dyDescent="0.3">
      <c r="A287" s="1">
        <v>26.2</v>
      </c>
      <c r="B287" s="1">
        <v>8</v>
      </c>
      <c r="C287" s="1">
        <v>6.3391276310145743</v>
      </c>
      <c r="D287" s="1">
        <v>5.0226552304443617</v>
      </c>
      <c r="E287" s="1">
        <v>3.9792523066247232</v>
      </c>
      <c r="F287" s="1">
        <v>3.1524359514976128</v>
      </c>
      <c r="G287" s="1">
        <v>2.4973571141815327</v>
      </c>
      <c r="H287" s="1">
        <v>2.2904942232482126</v>
      </c>
      <c r="I287" s="1">
        <v>5.4970702050503437</v>
      </c>
      <c r="J287" s="1">
        <v>2.4970143736969805</v>
      </c>
      <c r="K287" s="1">
        <v>3.0199016250200827E-3</v>
      </c>
      <c r="L287" s="1">
        <v>3.0541518234823428E-3</v>
      </c>
      <c r="M287" s="1">
        <v>91.283190031073687</v>
      </c>
      <c r="O287" s="1">
        <f t="shared" si="20"/>
        <v>26.2</v>
      </c>
      <c r="P287" s="1">
        <f t="shared" si="21"/>
        <v>2.4973571141815327</v>
      </c>
      <c r="Q287" s="1">
        <f t="shared" si="22"/>
        <v>3.0199016250200827E-3</v>
      </c>
      <c r="R287" s="1">
        <f t="shared" si="23"/>
        <v>9.1198058247989362E-6</v>
      </c>
      <c r="S287" s="1">
        <f t="shared" si="24"/>
        <v>7.9121422575526165E-2</v>
      </c>
    </row>
    <row r="288" spans="1:19" x14ac:dyDescent="0.3">
      <c r="A288" s="1">
        <v>26.3</v>
      </c>
      <c r="B288" s="1">
        <v>8</v>
      </c>
      <c r="C288" s="1">
        <v>6.3392095542329425</v>
      </c>
      <c r="D288" s="1">
        <v>5.022895507106572</v>
      </c>
      <c r="E288" s="1">
        <v>3.9795983133663122</v>
      </c>
      <c r="F288" s="1">
        <v>3.1527997893469699</v>
      </c>
      <c r="G288" s="1">
        <v>2.497681851922728</v>
      </c>
      <c r="H288" s="1">
        <v>2.2903131097288485</v>
      </c>
      <c r="I288" s="1">
        <v>5.4965404489320262</v>
      </c>
      <c r="J288" s="1">
        <v>2.4973528852016407</v>
      </c>
      <c r="K288" s="1">
        <v>2.6802533693173198E-3</v>
      </c>
      <c r="L288" s="1">
        <v>2.7136122282929165E-3</v>
      </c>
      <c r="M288" s="1">
        <v>91.311512545186204</v>
      </c>
      <c r="O288" s="1">
        <f t="shared" si="20"/>
        <v>26.3</v>
      </c>
      <c r="P288" s="1">
        <f t="shared" si="21"/>
        <v>2.497681851922728</v>
      </c>
      <c r="Q288" s="1">
        <f t="shared" si="22"/>
        <v>2.6802533693173198E-3</v>
      </c>
      <c r="R288" s="1">
        <f t="shared" si="23"/>
        <v>7.1837581237368454E-6</v>
      </c>
      <c r="S288" s="1">
        <f t="shared" si="24"/>
        <v>7.0490663613045512E-2</v>
      </c>
    </row>
    <row r="289" spans="1:19" x14ac:dyDescent="0.3">
      <c r="A289" s="1">
        <v>26.4</v>
      </c>
      <c r="B289" s="1">
        <v>8</v>
      </c>
      <c r="C289" s="1">
        <v>6.339211062696358</v>
      </c>
      <c r="D289" s="1">
        <v>5.023016275825702</v>
      </c>
      <c r="E289" s="1">
        <v>3.979834786075894</v>
      </c>
      <c r="F289" s="1">
        <v>3.1530880670187611</v>
      </c>
      <c r="G289" s="1">
        <v>2.4979621952813171</v>
      </c>
      <c r="H289" s="1">
        <v>2.2900715668917777</v>
      </c>
      <c r="I289" s="1">
        <v>5.4959323254529764</v>
      </c>
      <c r="J289" s="1">
        <v>2.4976677449294415</v>
      </c>
      <c r="K289" s="1">
        <v>2.362118314882089E-3</v>
      </c>
      <c r="L289" s="1">
        <v>2.3923856667265042E-3</v>
      </c>
      <c r="M289" s="1">
        <v>91.336538959072115</v>
      </c>
      <c r="O289" s="1">
        <f t="shared" si="20"/>
        <v>26.4</v>
      </c>
      <c r="P289" s="1">
        <f t="shared" si="21"/>
        <v>2.4979621952813171</v>
      </c>
      <c r="Q289" s="1">
        <f t="shared" si="22"/>
        <v>2.362118314882089E-3</v>
      </c>
      <c r="R289" s="1">
        <f t="shared" si="23"/>
        <v>5.5796029335013997E-6</v>
      </c>
      <c r="S289" s="1">
        <f t="shared" si="24"/>
        <v>6.2359923512887147E-2</v>
      </c>
    </row>
    <row r="290" spans="1:19" x14ac:dyDescent="0.3">
      <c r="A290" s="1">
        <v>26.5</v>
      </c>
      <c r="B290" s="1">
        <v>8</v>
      </c>
      <c r="C290" s="1">
        <v>6.3391572603695563</v>
      </c>
      <c r="D290" s="1">
        <v>5.0230379893008239</v>
      </c>
      <c r="E290" s="1">
        <v>3.9799663280329751</v>
      </c>
      <c r="F290" s="1">
        <v>3.1532935634220616</v>
      </c>
      <c r="G290" s="1">
        <v>2.4981881913197994</v>
      </c>
      <c r="H290" s="1">
        <v>2.2898342138484211</v>
      </c>
      <c r="I290" s="1">
        <v>5.4953911223785434</v>
      </c>
      <c r="J290" s="1">
        <v>2.4979414649885943</v>
      </c>
      <c r="K290" s="1">
        <v>2.0837204588017855E-3</v>
      </c>
      <c r="L290" s="1">
        <v>2.1094130713024128E-3</v>
      </c>
      <c r="M290" s="1">
        <v>91.358590657837382</v>
      </c>
      <c r="O290" s="1">
        <f t="shared" ref="O290:O353" si="25">A290</f>
        <v>26.5</v>
      </c>
      <c r="P290" s="1">
        <f t="shared" ref="P290:P353" si="26">G290</f>
        <v>2.4981881913197994</v>
      </c>
      <c r="Q290" s="1">
        <f t="shared" si="22"/>
        <v>2.0837204588017855E-3</v>
      </c>
      <c r="R290" s="1">
        <f t="shared" si="23"/>
        <v>4.3418909504291233E-6</v>
      </c>
      <c r="S290" s="1">
        <f t="shared" si="24"/>
        <v>5.5218592158247315E-2</v>
      </c>
    </row>
    <row r="291" spans="1:19" x14ac:dyDescent="0.3">
      <c r="A291" s="1">
        <v>26.6</v>
      </c>
      <c r="B291" s="1">
        <v>8</v>
      </c>
      <c r="C291" s="1">
        <v>6.3390764581995684</v>
      </c>
      <c r="D291" s="1">
        <v>5.0229918074447584</v>
      </c>
      <c r="E291" s="1">
        <v>3.9800120318051921</v>
      </c>
      <c r="F291" s="1">
        <v>3.1534220969248583</v>
      </c>
      <c r="G291" s="1">
        <v>2.4983587086428494</v>
      </c>
      <c r="H291" s="1">
        <v>2.2896509986859184</v>
      </c>
      <c r="I291" s="1">
        <v>5.4950197453717431</v>
      </c>
      <c r="J291" s="1">
        <v>2.4981645874849367</v>
      </c>
      <c r="K291" s="1">
        <v>1.855349852165844E-3</v>
      </c>
      <c r="L291" s="1">
        <v>1.8758145818242864E-3</v>
      </c>
      <c r="M291" s="1">
        <v>91.378128489879842</v>
      </c>
      <c r="O291" s="1">
        <f t="shared" si="25"/>
        <v>26.6</v>
      </c>
      <c r="P291" s="1">
        <f t="shared" si="26"/>
        <v>2.4983587086428494</v>
      </c>
      <c r="Q291" s="1">
        <f t="shared" si="22"/>
        <v>1.855349852165844E-3</v>
      </c>
      <c r="R291" s="1">
        <f t="shared" si="23"/>
        <v>3.4423230739318195E-6</v>
      </c>
      <c r="S291" s="1">
        <f t="shared" si="24"/>
        <v>4.9352306067611457E-2</v>
      </c>
    </row>
    <row r="292" spans="1:19" x14ac:dyDescent="0.3">
      <c r="A292" s="1">
        <v>26.7</v>
      </c>
      <c r="B292" s="1">
        <v>8</v>
      </c>
      <c r="C292" s="1">
        <v>6.3389950055771465</v>
      </c>
      <c r="D292" s="1">
        <v>5.0229124946988026</v>
      </c>
      <c r="E292" s="1">
        <v>3.9799995877225771</v>
      </c>
      <c r="F292" s="1">
        <v>3.1534890899264911</v>
      </c>
      <c r="G292" s="1">
        <v>2.4984799907889457</v>
      </c>
      <c r="H292" s="1">
        <v>2.2895521299369017</v>
      </c>
      <c r="I292" s="1">
        <v>5.4948707454090027</v>
      </c>
      <c r="J292" s="1">
        <v>2.4983357617914641</v>
      </c>
      <c r="K292" s="1">
        <v>1.679129608735952E-3</v>
      </c>
      <c r="L292" s="1">
        <v>1.6944977160062713E-3</v>
      </c>
      <c r="M292" s="1">
        <v>91.395670845003593</v>
      </c>
      <c r="O292" s="1">
        <f t="shared" si="25"/>
        <v>26.7</v>
      </c>
      <c r="P292" s="1">
        <f t="shared" si="26"/>
        <v>2.4984799907889457</v>
      </c>
      <c r="Q292" s="1">
        <f t="shared" si="22"/>
        <v>1.679129608735952E-3</v>
      </c>
      <c r="R292" s="1">
        <f t="shared" si="23"/>
        <v>2.8194762429337512E-6</v>
      </c>
      <c r="S292" s="1">
        <f t="shared" si="24"/>
        <v>4.4832760553249917E-2</v>
      </c>
    </row>
    <row r="293" spans="1:19" x14ac:dyDescent="0.3">
      <c r="A293" s="1">
        <v>26.8</v>
      </c>
      <c r="B293" s="1">
        <v>8</v>
      </c>
      <c r="C293" s="1">
        <v>6.3389334709053369</v>
      </c>
      <c r="D293" s="1">
        <v>5.0228321569098719</v>
      </c>
      <c r="E293" s="1">
        <v>3.9799591813706816</v>
      </c>
      <c r="F293" s="1">
        <v>3.1535152617970401</v>
      </c>
      <c r="G293" s="1">
        <v>2.4985632942559404</v>
      </c>
      <c r="H293" s="1">
        <v>2.2895472276495261</v>
      </c>
      <c r="I293" s="1">
        <v>5.4949481148372881</v>
      </c>
      <c r="J293" s="1">
        <v>2.4984604782980457</v>
      </c>
      <c r="K293" s="1">
        <v>1.5501676993134872E-3</v>
      </c>
      <c r="L293" s="1">
        <v>1.5611899272887086E-3</v>
      </c>
      <c r="M293" s="1">
        <v>91.411717354277442</v>
      </c>
      <c r="O293" s="1">
        <f t="shared" si="25"/>
        <v>26.8</v>
      </c>
      <c r="P293" s="1">
        <f t="shared" si="26"/>
        <v>2.4985632942559404</v>
      </c>
      <c r="Q293" s="1">
        <f t="shared" si="22"/>
        <v>1.5501676993134872E-3</v>
      </c>
      <c r="R293" s="1">
        <f t="shared" si="23"/>
        <v>2.4030198959948702E-6</v>
      </c>
      <c r="S293" s="1">
        <f t="shared" si="24"/>
        <v>4.1544494341601457E-2</v>
      </c>
    </row>
    <row r="294" spans="1:19" x14ac:dyDescent="0.3">
      <c r="A294" s="1">
        <v>26.9</v>
      </c>
      <c r="B294" s="1">
        <v>8</v>
      </c>
      <c r="C294" s="1">
        <v>6.3389045200291401</v>
      </c>
      <c r="D294" s="1">
        <v>5.0227756616620214</v>
      </c>
      <c r="E294" s="1">
        <v>3.9799182105413498</v>
      </c>
      <c r="F294" s="1">
        <v>3.1535223260686593</v>
      </c>
      <c r="G294" s="1">
        <v>2.4986221822568431</v>
      </c>
      <c r="H294" s="1">
        <v>2.2896279802944339</v>
      </c>
      <c r="I294" s="1">
        <v>5.4952165827440895</v>
      </c>
      <c r="J294" s="1">
        <v>2.498548937581635</v>
      </c>
      <c r="K294" s="1">
        <v>1.4586249369088475E-3</v>
      </c>
      <c r="L294" s="1">
        <v>1.4664384369087455E-3</v>
      </c>
      <c r="M294" s="1">
        <v>91.426689572172165</v>
      </c>
      <c r="O294" s="1">
        <f t="shared" si="25"/>
        <v>26.9</v>
      </c>
      <c r="P294" s="1">
        <f t="shared" si="26"/>
        <v>2.4986221822568431</v>
      </c>
      <c r="Q294" s="1">
        <f t="shared" si="22"/>
        <v>1.4586249369088475E-3</v>
      </c>
      <c r="R294" s="1">
        <f t="shared" si="23"/>
        <v>2.1275867065723393E-6</v>
      </c>
      <c r="S294" s="1">
        <f t="shared" si="24"/>
        <v>3.9237010802847999E-2</v>
      </c>
    </row>
    <row r="295" spans="1:19" x14ac:dyDescent="0.3">
      <c r="A295" s="1">
        <v>27</v>
      </c>
      <c r="B295" s="1">
        <v>8</v>
      </c>
      <c r="C295" s="1">
        <v>6.338912496710412</v>
      </c>
      <c r="D295" s="1">
        <v>5.0227581443290283</v>
      </c>
      <c r="E295" s="1">
        <v>3.9798975102649479</v>
      </c>
      <c r="F295" s="1">
        <v>3.1535293875913295</v>
      </c>
      <c r="G295" s="1">
        <v>2.4986699836899593</v>
      </c>
      <c r="H295" s="1">
        <v>2.2897731651611712</v>
      </c>
      <c r="I295" s="1">
        <v>5.4956153779495613</v>
      </c>
      <c r="J295" s="1">
        <v>2.4986135773464029</v>
      </c>
      <c r="K295" s="1">
        <v>1.3921764762132582E-3</v>
      </c>
      <c r="L295" s="1">
        <v>1.398055320295466E-3</v>
      </c>
      <c r="M295" s="1">
        <v>91.440894929160834</v>
      </c>
      <c r="O295" s="1">
        <f t="shared" si="25"/>
        <v>27</v>
      </c>
      <c r="P295" s="1">
        <f t="shared" si="26"/>
        <v>2.4986699836899593</v>
      </c>
      <c r="Q295" s="1">
        <f t="shared" si="22"/>
        <v>1.3921764762132582E-3</v>
      </c>
      <c r="R295" s="1">
        <f t="shared" si="23"/>
        <v>1.9381553409215648E-6</v>
      </c>
      <c r="S295" s="1">
        <f t="shared" si="24"/>
        <v>3.7588764857757972E-2</v>
      </c>
    </row>
    <row r="296" spans="1:19" x14ac:dyDescent="0.3">
      <c r="A296" s="1">
        <v>27.1</v>
      </c>
      <c r="B296" s="1">
        <v>8</v>
      </c>
      <c r="C296" s="1">
        <v>6.3389544319632796</v>
      </c>
      <c r="D296" s="1">
        <v>5.0227845841339089</v>
      </c>
      <c r="E296" s="1">
        <v>3.9799093916172321</v>
      </c>
      <c r="F296" s="1">
        <v>3.1535504800630871</v>
      </c>
      <c r="G296" s="1">
        <v>2.4987177950259913</v>
      </c>
      <c r="H296" s="1">
        <v>2.2899547385822463</v>
      </c>
      <c r="I296" s="1">
        <v>5.4960733231360992</v>
      </c>
      <c r="J296" s="1">
        <v>2.4986667279918353</v>
      </c>
      <c r="K296" s="1">
        <v>1.3383873162506887E-3</v>
      </c>
      <c r="L296" s="1">
        <v>1.3435203789677883E-3</v>
      </c>
      <c r="M296" s="1">
        <v>91.454515183592918</v>
      </c>
      <c r="O296" s="1">
        <f t="shared" si="25"/>
        <v>27.1</v>
      </c>
      <c r="P296" s="1">
        <f t="shared" si="26"/>
        <v>2.4987177950259913</v>
      </c>
      <c r="Q296" s="1">
        <f t="shared" si="22"/>
        <v>1.3383873162506887E-3</v>
      </c>
      <c r="R296" s="1">
        <f t="shared" si="23"/>
        <v>1.7912806083007211E-6</v>
      </c>
      <c r="S296" s="1">
        <f t="shared" si="24"/>
        <v>3.6270296270393666E-2</v>
      </c>
    </row>
    <row r="297" spans="1:19" x14ac:dyDescent="0.3">
      <c r="A297" s="1">
        <v>27.2</v>
      </c>
      <c r="B297" s="1">
        <v>8</v>
      </c>
      <c r="C297" s="1">
        <v>6.3390220314800745</v>
      </c>
      <c r="D297" s="1">
        <v>5.0228511029278398</v>
      </c>
      <c r="E297" s="1">
        <v>3.979957445884581</v>
      </c>
      <c r="F297" s="1">
        <v>3.1535934110769905</v>
      </c>
      <c r="G297" s="1">
        <v>2.4987732377630669</v>
      </c>
      <c r="H297" s="1">
        <v>2.290143794023749</v>
      </c>
      <c r="I297" s="1">
        <v>5.4965225515574838</v>
      </c>
      <c r="J297" s="1">
        <v>2.4987187502643433</v>
      </c>
      <c r="K297" s="1">
        <v>1.286634593977265E-3</v>
      </c>
      <c r="L297" s="1">
        <v>1.2919611863866365E-3</v>
      </c>
      <c r="M297" s="1">
        <v>91.467616380671402</v>
      </c>
      <c r="O297" s="1">
        <f t="shared" si="25"/>
        <v>27.2</v>
      </c>
      <c r="P297" s="1">
        <f t="shared" si="26"/>
        <v>2.4987732377630669</v>
      </c>
      <c r="Q297" s="1">
        <f t="shared" si="22"/>
        <v>1.286634593977265E-3</v>
      </c>
      <c r="R297" s="1">
        <f t="shared" si="23"/>
        <v>1.6554285784190416E-6</v>
      </c>
      <c r="S297" s="1">
        <f t="shared" si="24"/>
        <v>3.4996460956181606E-2</v>
      </c>
    </row>
    <row r="298" spans="1:19" x14ac:dyDescent="0.3">
      <c r="A298" s="1">
        <v>27.3</v>
      </c>
      <c r="B298" s="1">
        <v>8</v>
      </c>
      <c r="C298" s="1">
        <v>6.3391041221193545</v>
      </c>
      <c r="D298" s="1">
        <v>5.0229474305453605</v>
      </c>
      <c r="E298" s="1">
        <v>3.9800377910052567</v>
      </c>
      <c r="F298" s="1">
        <v>3.1536598378321639</v>
      </c>
      <c r="G298" s="1">
        <v>2.4988400193764653</v>
      </c>
      <c r="H298" s="1">
        <v>2.2903154533323802</v>
      </c>
      <c r="I298" s="1">
        <v>5.4969089135464602</v>
      </c>
      <c r="J298" s="1">
        <v>2.4987768584487569</v>
      </c>
      <c r="K298" s="1">
        <v>1.2293576700268538E-3</v>
      </c>
      <c r="L298" s="1">
        <v>1.2354758058754631E-3</v>
      </c>
      <c r="M298" s="1">
        <v>91.480174453440398</v>
      </c>
      <c r="O298" s="1">
        <f t="shared" si="25"/>
        <v>27.3</v>
      </c>
      <c r="P298" s="1">
        <f t="shared" si="26"/>
        <v>2.4988400193764653</v>
      </c>
      <c r="Q298" s="1">
        <f t="shared" si="22"/>
        <v>1.2293576700268538E-3</v>
      </c>
      <c r="R298" s="1">
        <f t="shared" si="23"/>
        <v>1.5113202808538549E-6</v>
      </c>
      <c r="S298" s="1">
        <f t="shared" si="24"/>
        <v>3.356146439173311E-2</v>
      </c>
    </row>
    <row r="299" spans="1:19" x14ac:dyDescent="0.3">
      <c r="A299" s="1">
        <v>27.4</v>
      </c>
      <c r="B299" s="1">
        <v>8</v>
      </c>
      <c r="C299" s="1">
        <v>6.3391890687165917</v>
      </c>
      <c r="D299" s="1">
        <v>5.0230599036678507</v>
      </c>
      <c r="E299" s="1">
        <v>3.9801412696686831</v>
      </c>
      <c r="F299" s="1">
        <v>3.1537463144022473</v>
      </c>
      <c r="G299" s="1">
        <v>2.4989182071584857</v>
      </c>
      <c r="H299" s="1">
        <v>2.2904521185261864</v>
      </c>
      <c r="I299" s="1">
        <v>5.4971980651079919</v>
      </c>
      <c r="J299" s="1">
        <v>2.498844680929488</v>
      </c>
      <c r="K299" s="1">
        <v>1.1625696989669976E-3</v>
      </c>
      <c r="L299" s="1">
        <v>1.1697171813671581E-3</v>
      </c>
      <c r="M299" s="1">
        <v>91.492109258366355</v>
      </c>
      <c r="O299" s="1">
        <f t="shared" si="25"/>
        <v>27.4</v>
      </c>
      <c r="P299" s="1">
        <f t="shared" si="26"/>
        <v>2.4989182071584857</v>
      </c>
      <c r="Q299" s="1">
        <f t="shared" si="22"/>
        <v>1.1625696989669976E-3</v>
      </c>
      <c r="R299" s="1">
        <f t="shared" si="23"/>
        <v>1.3515683049562154E-6</v>
      </c>
      <c r="S299" s="1">
        <f t="shared" si="24"/>
        <v>3.1854409751695734E-2</v>
      </c>
    </row>
    <row r="300" spans="1:19" x14ac:dyDescent="0.3">
      <c r="A300" s="1">
        <v>27.5</v>
      </c>
      <c r="B300" s="1">
        <v>8</v>
      </c>
      <c r="C300" s="1">
        <v>6.3392667762091781</v>
      </c>
      <c r="D300" s="1">
        <v>5.0231744061219681</v>
      </c>
      <c r="E300" s="1">
        <v>3.9802560533200313</v>
      </c>
      <c r="F300" s="1">
        <v>3.1538459471656446</v>
      </c>
      <c r="G300" s="1">
        <v>2.4990050282393157</v>
      </c>
      <c r="H300" s="1">
        <v>2.2905448908671291</v>
      </c>
      <c r="I300" s="1">
        <v>5.4973771276531744</v>
      </c>
      <c r="J300" s="1">
        <v>2.4989224810306423</v>
      </c>
      <c r="K300" s="1">
        <v>1.0856964219989607E-3</v>
      </c>
      <c r="L300" s="1">
        <v>1.093793206664806E-3</v>
      </c>
      <c r="M300" s="1">
        <v>91.503319926507601</v>
      </c>
      <c r="O300" s="1">
        <f t="shared" si="25"/>
        <v>27.5</v>
      </c>
      <c r="P300" s="1">
        <f t="shared" si="26"/>
        <v>2.4990050282393157</v>
      </c>
      <c r="Q300" s="1">
        <f t="shared" si="22"/>
        <v>1.0856964219989607E-3</v>
      </c>
      <c r="R300" s="1">
        <f t="shared" si="23"/>
        <v>1.1787367207413453E-6</v>
      </c>
      <c r="S300" s="1">
        <f t="shared" si="24"/>
        <v>2.9856651604971418E-2</v>
      </c>
    </row>
    <row r="301" spans="1:19" x14ac:dyDescent="0.3">
      <c r="A301" s="1">
        <v>27.6</v>
      </c>
      <c r="B301" s="1">
        <v>8</v>
      </c>
      <c r="C301" s="1">
        <v>6.3393300371665866</v>
      </c>
      <c r="D301" s="1">
        <v>5.0232787871198612</v>
      </c>
      <c r="E301" s="1">
        <v>3.9803701500728872</v>
      </c>
      <c r="F301" s="1">
        <v>3.1539502696653425</v>
      </c>
      <c r="G301" s="1">
        <v>2.49909596188682</v>
      </c>
      <c r="H301" s="1">
        <v>2.290593297169448</v>
      </c>
      <c r="I301" s="1">
        <v>5.497452541261775</v>
      </c>
      <c r="J301" s="1">
        <v>2.4990078704566603</v>
      </c>
      <c r="K301" s="1">
        <v>1.0009027823745242E-3</v>
      </c>
      <c r="L301" s="1">
        <v>1.0096355421045367E-3</v>
      </c>
      <c r="M301" s="1">
        <v>91.51371562549042</v>
      </c>
      <c r="O301" s="1">
        <f t="shared" si="25"/>
        <v>27.6</v>
      </c>
      <c r="P301" s="1">
        <f t="shared" si="26"/>
        <v>2.49909596188682</v>
      </c>
      <c r="Q301" s="1">
        <f t="shared" si="22"/>
        <v>1.0009027823745242E-3</v>
      </c>
      <c r="R301" s="1">
        <f t="shared" si="23"/>
        <v>1.0018063797650641E-6</v>
      </c>
      <c r="S301" s="1">
        <f t="shared" si="24"/>
        <v>2.7624916793536871E-2</v>
      </c>
    </row>
    <row r="302" spans="1:19" x14ac:dyDescent="0.3">
      <c r="A302" s="1">
        <v>27.7</v>
      </c>
      <c r="B302" s="1">
        <v>8</v>
      </c>
      <c r="C302" s="1">
        <v>6.3393751391749653</v>
      </c>
      <c r="D302" s="1">
        <v>5.0233644716627959</v>
      </c>
      <c r="E302" s="1">
        <v>3.9804734305823439</v>
      </c>
      <c r="F302" s="1">
        <v>3.1540509903164233</v>
      </c>
      <c r="G302" s="1">
        <v>2.4991858897047203</v>
      </c>
      <c r="H302" s="1">
        <v>2.2906037072901029</v>
      </c>
      <c r="I302" s="1">
        <v>5.4974452212787144</v>
      </c>
      <c r="J302" s="1">
        <v>2.4990968019594657</v>
      </c>
      <c r="K302" s="1">
        <v>9.1211819894665425E-4</v>
      </c>
      <c r="L302" s="1">
        <v>9.210450324088626E-4</v>
      </c>
      <c r="M302" s="1">
        <v>91.523237747414555</v>
      </c>
      <c r="O302" s="1">
        <f t="shared" si="25"/>
        <v>27.7</v>
      </c>
      <c r="P302" s="1">
        <f t="shared" si="26"/>
        <v>2.4991858897047203</v>
      </c>
      <c r="Q302" s="1">
        <f t="shared" si="22"/>
        <v>9.1211819894665425E-4</v>
      </c>
      <c r="R302" s="1">
        <f t="shared" si="23"/>
        <v>8.3195960884968834E-7</v>
      </c>
      <c r="S302" s="1">
        <f t="shared" si="24"/>
        <v>2.5265674110822322E-2</v>
      </c>
    </row>
    <row r="303" spans="1:19" x14ac:dyDescent="0.3">
      <c r="A303" s="1">
        <v>27.8</v>
      </c>
      <c r="B303" s="1">
        <v>8</v>
      </c>
      <c r="C303" s="1">
        <v>6.3394017833048002</v>
      </c>
      <c r="D303" s="1">
        <v>5.0234271655040947</v>
      </c>
      <c r="E303" s="1">
        <v>3.980558941250274</v>
      </c>
      <c r="F303" s="1">
        <v>3.1541413560946054</v>
      </c>
      <c r="G303" s="1">
        <v>2.4992701066101861</v>
      </c>
      <c r="H303" s="1">
        <v>2.2905869607342559</v>
      </c>
      <c r="I303" s="1">
        <v>5.4973843410133139</v>
      </c>
      <c r="J303" s="1">
        <v>2.4991846254219601</v>
      </c>
      <c r="K303" s="1">
        <v>8.2397782171872436E-4</v>
      </c>
      <c r="L303" s="1">
        <v>8.3263219739881933E-4</v>
      </c>
      <c r="M303" s="1">
        <v>91.531871715687956</v>
      </c>
      <c r="O303" s="1">
        <f t="shared" si="25"/>
        <v>27.8</v>
      </c>
      <c r="P303" s="1">
        <f t="shared" si="26"/>
        <v>2.4992701066101861</v>
      </c>
      <c r="Q303" s="1">
        <f t="shared" si="22"/>
        <v>8.2397782171872436E-4</v>
      </c>
      <c r="R303" s="1">
        <f t="shared" si="23"/>
        <v>6.7893945068433394E-7</v>
      </c>
      <c r="S303" s="1">
        <f t="shared" si="24"/>
        <v>2.2906583443780538E-2</v>
      </c>
    </row>
    <row r="304" spans="1:19" x14ac:dyDescent="0.3">
      <c r="A304" s="1">
        <v>27.9</v>
      </c>
      <c r="B304" s="1">
        <v>8</v>
      </c>
      <c r="C304" s="1">
        <v>6.3394124656990254</v>
      </c>
      <c r="D304" s="1">
        <v>5.023466723134514</v>
      </c>
      <c r="E304" s="1">
        <v>3.9806234357773431</v>
      </c>
      <c r="F304" s="1">
        <v>3.1542169888471321</v>
      </c>
      <c r="G304" s="1">
        <v>2.4993450572232874</v>
      </c>
      <c r="H304" s="1">
        <v>2.2905557445666802</v>
      </c>
      <c r="I304" s="1">
        <v>5.4973010214023175</v>
      </c>
      <c r="J304" s="1">
        <v>2.4992670243144857</v>
      </c>
      <c r="K304" s="1">
        <v>7.4086734830025591E-4</v>
      </c>
      <c r="L304" s="1">
        <v>7.488446644918767E-4</v>
      </c>
      <c r="M304" s="1">
        <v>91.53964863890414</v>
      </c>
      <c r="O304" s="1">
        <f t="shared" si="25"/>
        <v>27.9</v>
      </c>
      <c r="P304" s="1">
        <f t="shared" si="26"/>
        <v>2.4993450572232874</v>
      </c>
      <c r="Q304" s="1">
        <f t="shared" si="22"/>
        <v>7.4086734830025591E-4</v>
      </c>
      <c r="R304" s="1">
        <f t="shared" si="23"/>
        <v>5.4888442777745268E-7</v>
      </c>
      <c r="S304" s="1">
        <f t="shared" si="24"/>
        <v>2.0670199017577138E-2</v>
      </c>
    </row>
    <row r="305" spans="1:19" x14ac:dyDescent="0.3">
      <c r="A305" s="1">
        <v>28</v>
      </c>
      <c r="B305" s="1">
        <v>8</v>
      </c>
      <c r="C305" s="1">
        <v>6.3394115303070224</v>
      </c>
      <c r="D305" s="1">
        <v>5.0234863688036597</v>
      </c>
      <c r="E305" s="1">
        <v>3.9806671965238194</v>
      </c>
      <c r="F305" s="1">
        <v>3.1542761650545086</v>
      </c>
      <c r="G305" s="1">
        <v>2.4994087338067033</v>
      </c>
      <c r="H305" s="1">
        <v>2.2905221968336575</v>
      </c>
      <c r="I305" s="1">
        <v>5.497222967955409</v>
      </c>
      <c r="J305" s="1">
        <v>2.4993407053375698</v>
      </c>
      <c r="K305" s="1">
        <v>6.6620482594892394E-4</v>
      </c>
      <c r="L305" s="1">
        <v>6.7322109753353843E-4</v>
      </c>
      <c r="M305" s="1">
        <v>91.546638632435247</v>
      </c>
      <c r="O305" s="1">
        <f t="shared" si="25"/>
        <v>28</v>
      </c>
      <c r="P305" s="1">
        <f t="shared" si="26"/>
        <v>2.4994087338067033</v>
      </c>
      <c r="Q305" s="1">
        <f t="shared" si="22"/>
        <v>6.6620482594892394E-4</v>
      </c>
      <c r="R305" s="1">
        <f t="shared" si="23"/>
        <v>4.4382887011763604E-7</v>
      </c>
      <c r="S305" s="1">
        <f t="shared" si="24"/>
        <v>1.865373512656987E-2</v>
      </c>
    </row>
    <row r="306" spans="1:19" x14ac:dyDescent="0.3">
      <c r="A306" s="1">
        <v>28.1</v>
      </c>
      <c r="B306" s="1">
        <v>8</v>
      </c>
      <c r="C306" s="1">
        <v>6.3394041120316666</v>
      </c>
      <c r="D306" s="1">
        <v>5.0234915269423119</v>
      </c>
      <c r="E306" s="1">
        <v>3.9806933177835937</v>
      </c>
      <c r="F306" s="1">
        <v>3.1543196059711995</v>
      </c>
      <c r="G306" s="1">
        <v>2.4994607395850701</v>
      </c>
      <c r="H306" s="1">
        <v>2.2904960784159654</v>
      </c>
      <c r="I306" s="1">
        <v>5.497170733779595</v>
      </c>
      <c r="J306" s="1">
        <v>2.4994037794617232</v>
      </c>
      <c r="K306" s="1">
        <v>6.020278226657183E-4</v>
      </c>
      <c r="L306" s="1">
        <v>6.0794662042029657E-4</v>
      </c>
      <c r="M306" s="1">
        <v>91.552938608372486</v>
      </c>
      <c r="O306" s="1">
        <f t="shared" si="25"/>
        <v>28.1</v>
      </c>
      <c r="P306" s="1">
        <f t="shared" si="26"/>
        <v>2.4994607395850701</v>
      </c>
      <c r="Q306" s="1">
        <f t="shared" si="22"/>
        <v>6.020278226657183E-4</v>
      </c>
      <c r="R306" s="1">
        <f t="shared" si="23"/>
        <v>3.6243749926362555E-7</v>
      </c>
      <c r="S306" s="1">
        <f t="shared" si="24"/>
        <v>1.6916981816906686E-2</v>
      </c>
    </row>
    <row r="307" spans="1:19" x14ac:dyDescent="0.3">
      <c r="A307" s="1">
        <v>28.2</v>
      </c>
      <c r="B307" s="1">
        <v>8</v>
      </c>
      <c r="C307" s="1">
        <v>6.3393951632197014</v>
      </c>
      <c r="D307" s="1">
        <v>5.0234885298983123</v>
      </c>
      <c r="E307" s="1">
        <v>3.9807066755383502</v>
      </c>
      <c r="F307" s="1">
        <v>3.1543499109861535</v>
      </c>
      <c r="G307" s="1">
        <v>2.4995020748089969</v>
      </c>
      <c r="H307" s="1">
        <v>2.2904836953874526</v>
      </c>
      <c r="I307" s="1">
        <v>5.4971558876334505</v>
      </c>
      <c r="J307" s="1">
        <v>2.4994558349860547</v>
      </c>
      <c r="K307" s="1">
        <v>5.4889114925060767E-4</v>
      </c>
      <c r="L307" s="1">
        <v>5.5372084246751996E-4</v>
      </c>
      <c r="M307" s="1">
        <v>91.558657664511927</v>
      </c>
      <c r="O307" s="1">
        <f t="shared" si="25"/>
        <v>28.2</v>
      </c>
      <c r="P307" s="1">
        <f t="shared" si="26"/>
        <v>2.4995020748089969</v>
      </c>
      <c r="Q307" s="1">
        <f t="shared" si="22"/>
        <v>5.4889114925060767E-4</v>
      </c>
      <c r="R307" s="1">
        <f t="shared" si="23"/>
        <v>3.0128149372565289E-7</v>
      </c>
      <c r="S307" s="1">
        <f t="shared" si="24"/>
        <v>1.5478730408867136E-2</v>
      </c>
    </row>
    <row r="308" spans="1:19" x14ac:dyDescent="0.3">
      <c r="A308" s="1">
        <v>28.3</v>
      </c>
      <c r="B308" s="1">
        <v>8</v>
      </c>
      <c r="C308" s="1">
        <v>6.339388704240223</v>
      </c>
      <c r="D308" s="1">
        <v>5.0234834368118353</v>
      </c>
      <c r="E308" s="1">
        <v>3.9807128137368912</v>
      </c>
      <c r="F308" s="1">
        <v>3.1543707980744413</v>
      </c>
      <c r="G308" s="1">
        <v>2.499534736351662</v>
      </c>
      <c r="H308" s="1">
        <v>2.2904875956436181</v>
      </c>
      <c r="I308" s="1">
        <v>5.4971810007804303</v>
      </c>
      <c r="J308" s="1">
        <v>2.4994977530522418</v>
      </c>
      <c r="K308" s="1">
        <v>5.0602891667672623E-4</v>
      </c>
      <c r="L308" s="1">
        <v>5.0989667283873885E-4</v>
      </c>
      <c r="M308" s="1">
        <v>91.563902959342002</v>
      </c>
      <c r="O308" s="1">
        <f t="shared" si="25"/>
        <v>28.3</v>
      </c>
      <c r="P308" s="1">
        <f t="shared" si="26"/>
        <v>2.499534736351662</v>
      </c>
      <c r="Q308" s="1">
        <f t="shared" si="22"/>
        <v>5.0602891667672623E-4</v>
      </c>
      <c r="R308" s="1">
        <f t="shared" si="23"/>
        <v>2.5606526451302114E-7</v>
      </c>
      <c r="S308" s="1">
        <f t="shared" si="24"/>
        <v>1.4320618341951353E-2</v>
      </c>
    </row>
    <row r="309" spans="1:19" x14ac:dyDescent="0.3">
      <c r="A309" s="1">
        <v>28.4</v>
      </c>
      <c r="B309" s="1">
        <v>8</v>
      </c>
      <c r="C309" s="1">
        <v>6.3393873744159031</v>
      </c>
      <c r="D309" s="1">
        <v>5.02348113242659</v>
      </c>
      <c r="E309" s="1">
        <v>3.9807169442587704</v>
      </c>
      <c r="F309" s="1">
        <v>3.1543863133661545</v>
      </c>
      <c r="G309" s="1">
        <v>2.499561233520037</v>
      </c>
      <c r="H309" s="1">
        <v>2.2905069331802665</v>
      </c>
      <c r="I309" s="1">
        <v>5.4972410887374963</v>
      </c>
      <c r="J309" s="1">
        <v>2.4995313476396452</v>
      </c>
      <c r="K309" s="1">
        <v>4.7170116870232098E-4</v>
      </c>
      <c r="L309" s="1">
        <v>4.7481263007176366E-4</v>
      </c>
      <c r="M309" s="1">
        <v>91.568768297221482</v>
      </c>
      <c r="O309" s="1">
        <f t="shared" si="25"/>
        <v>28.4</v>
      </c>
      <c r="P309" s="1">
        <f t="shared" si="26"/>
        <v>2.499561233520037</v>
      </c>
      <c r="Q309" s="1">
        <f t="shared" si="22"/>
        <v>4.7170116870232098E-4</v>
      </c>
      <c r="R309" s="1">
        <f t="shared" si="23"/>
        <v>2.2250199255513548E-7</v>
      </c>
      <c r="S309" s="1">
        <f t="shared" si="24"/>
        <v>1.3396313191145915E-2</v>
      </c>
    </row>
    <row r="310" spans="1:19" x14ac:dyDescent="0.3">
      <c r="A310" s="1">
        <v>28.5</v>
      </c>
      <c r="B310" s="1">
        <v>8</v>
      </c>
      <c r="C310" s="1">
        <v>6.3393922956621251</v>
      </c>
      <c r="D310" s="1">
        <v>5.0234847953954889</v>
      </c>
      <c r="E310" s="1">
        <v>3.9807231995752361</v>
      </c>
      <c r="F310" s="1">
        <v>3.1544001441277398</v>
      </c>
      <c r="G310" s="1">
        <v>2.4995841155673606</v>
      </c>
      <c r="H310" s="1">
        <v>2.2905383066466758</v>
      </c>
      <c r="I310" s="1">
        <v>5.4973259815865374</v>
      </c>
      <c r="J310" s="1">
        <v>2.4995589239472382</v>
      </c>
      <c r="K310" s="1">
        <v>4.4363152061910327E-4</v>
      </c>
      <c r="L310" s="1">
        <v>4.4622559613216595E-4</v>
      </c>
      <c r="M310" s="1">
        <v>91.573326758346127</v>
      </c>
      <c r="O310" s="1">
        <f t="shared" si="25"/>
        <v>28.5</v>
      </c>
      <c r="P310" s="1">
        <f t="shared" si="26"/>
        <v>2.4995841155673606</v>
      </c>
      <c r="Q310" s="1">
        <f t="shared" si="22"/>
        <v>4.4363152061910327E-4</v>
      </c>
      <c r="R310" s="1">
        <f t="shared" si="23"/>
        <v>1.9680892608681785E-7</v>
      </c>
      <c r="S310" s="1">
        <f t="shared" si="24"/>
        <v>1.2643498337644443E-2</v>
      </c>
    </row>
    <row r="311" spans="1:19" x14ac:dyDescent="0.3">
      <c r="A311" s="1">
        <v>28.6</v>
      </c>
      <c r="B311" s="1">
        <v>8</v>
      </c>
      <c r="C311" s="1">
        <v>6.3394032080869431</v>
      </c>
      <c r="D311" s="1">
        <v>5.0234957478580462</v>
      </c>
      <c r="E311" s="1">
        <v>3.9807342082381418</v>
      </c>
      <c r="F311" s="1">
        <v>3.1544151256061252</v>
      </c>
      <c r="G311" s="1">
        <v>2.4996055851835148</v>
      </c>
      <c r="H311" s="1">
        <v>2.2905768409892824</v>
      </c>
      <c r="I311" s="1">
        <v>5.4974230524021239</v>
      </c>
      <c r="J311" s="1">
        <v>2.4995828433054701</v>
      </c>
      <c r="K311" s="1">
        <v>4.1944640644997477E-4</v>
      </c>
      <c r="L311" s="1">
        <v>4.2175350020023927E-4</v>
      </c>
      <c r="M311" s="1">
        <v>91.577627782013295</v>
      </c>
      <c r="O311" s="1">
        <f t="shared" si="25"/>
        <v>28.6</v>
      </c>
      <c r="P311" s="1">
        <f t="shared" si="26"/>
        <v>2.4996055851835148</v>
      </c>
      <c r="Q311" s="1">
        <f t="shared" si="22"/>
        <v>4.1944640644997477E-4</v>
      </c>
      <c r="R311" s="1">
        <f t="shared" si="23"/>
        <v>1.7593528788379744E-7</v>
      </c>
      <c r="S311" s="1">
        <f t="shared" si="24"/>
        <v>1.1996167224469279E-2</v>
      </c>
    </row>
    <row r="312" spans="1:19" x14ac:dyDescent="0.3">
      <c r="A312" s="1">
        <v>28.700000000000003</v>
      </c>
      <c r="B312" s="1">
        <v>8</v>
      </c>
      <c r="C312" s="1">
        <v>6.3394188009638226</v>
      </c>
      <c r="D312" s="1">
        <v>5.0235136340253543</v>
      </c>
      <c r="E312" s="1">
        <v>3.9807509970080952</v>
      </c>
      <c r="F312" s="1">
        <v>3.1544329825965187</v>
      </c>
      <c r="G312" s="1">
        <v>2.4996272433212789</v>
      </c>
      <c r="H312" s="1">
        <v>2.2906172883289493</v>
      </c>
      <c r="I312" s="1">
        <v>5.4975197905905437</v>
      </c>
      <c r="J312" s="1">
        <v>2.4996051638889267</v>
      </c>
      <c r="K312" s="1">
        <v>3.970443462022466E-4</v>
      </c>
      <c r="L312" s="1">
        <v>3.9925410606089784E-4</v>
      </c>
      <c r="M312" s="1">
        <v>91.581698306649997</v>
      </c>
      <c r="O312" s="1">
        <f t="shared" si="25"/>
        <v>28.700000000000003</v>
      </c>
      <c r="P312" s="1">
        <f t="shared" si="26"/>
        <v>2.4996272433212789</v>
      </c>
      <c r="Q312" s="1">
        <f t="shared" si="22"/>
        <v>3.970443462022466E-4</v>
      </c>
      <c r="R312" s="1">
        <f t="shared" si="23"/>
        <v>1.5764421285116947E-7</v>
      </c>
      <c r="S312" s="1">
        <f t="shared" si="24"/>
        <v>1.1395172736004478E-2</v>
      </c>
    </row>
    <row r="313" spans="1:19" x14ac:dyDescent="0.3">
      <c r="A313" s="1">
        <v>28.8</v>
      </c>
      <c r="B313" s="1">
        <v>8</v>
      </c>
      <c r="C313" s="1">
        <v>6.3394371462660777</v>
      </c>
      <c r="D313" s="1">
        <v>5.0235368328015237</v>
      </c>
      <c r="E313" s="1">
        <v>3.9807731698614321</v>
      </c>
      <c r="F313" s="1">
        <v>3.154454300425821</v>
      </c>
      <c r="G313" s="1">
        <v>2.4996499803329826</v>
      </c>
      <c r="H313" s="1">
        <v>2.2906549662852762</v>
      </c>
      <c r="I313" s="1">
        <v>5.4976058355774091</v>
      </c>
      <c r="J313" s="1">
        <v>2.4996274002492509</v>
      </c>
      <c r="K313" s="1">
        <v>3.7484942482279848E-4</v>
      </c>
      <c r="L313" s="1">
        <v>3.7709132692009817E-4</v>
      </c>
      <c r="M313" s="1">
        <v>91.585546991852596</v>
      </c>
      <c r="O313" s="1">
        <f t="shared" si="25"/>
        <v>28.8</v>
      </c>
      <c r="P313" s="1">
        <f t="shared" si="26"/>
        <v>2.4996499803329826</v>
      </c>
      <c r="Q313" s="1">
        <f t="shared" si="22"/>
        <v>3.7484942482279848E-4</v>
      </c>
      <c r="R313" s="1">
        <f t="shared" si="23"/>
        <v>1.4051209128998286E-7</v>
      </c>
      <c r="S313" s="1">
        <f t="shared" si="24"/>
        <v>1.0795663434896597E-2</v>
      </c>
    </row>
    <row r="314" spans="1:19" x14ac:dyDescent="0.3">
      <c r="A314" s="1">
        <v>28.9</v>
      </c>
      <c r="B314" s="1">
        <v>8</v>
      </c>
      <c r="C314" s="1">
        <v>6.3394561440339903</v>
      </c>
      <c r="D314" s="1">
        <v>5.0235629907163188</v>
      </c>
      <c r="E314" s="1">
        <v>3.9807992793643687</v>
      </c>
      <c r="F314" s="1">
        <v>3.1544786840390731</v>
      </c>
      <c r="G314" s="1">
        <v>2.4996740017337951</v>
      </c>
      <c r="H314" s="1">
        <v>2.2906864148941639</v>
      </c>
      <c r="I314" s="1">
        <v>5.4976742510073526</v>
      </c>
      <c r="J314" s="1">
        <v>2.4996504167990121</v>
      </c>
      <c r="K314" s="1">
        <v>3.5193113752951533E-4</v>
      </c>
      <c r="L314" s="1">
        <v>3.5426847881137036E-4</v>
      </c>
      <c r="M314" s="1">
        <v>91.589170243824313</v>
      </c>
      <c r="O314" s="1">
        <f t="shared" si="25"/>
        <v>28.9</v>
      </c>
      <c r="P314" s="1">
        <f t="shared" si="26"/>
        <v>2.4996740017337951</v>
      </c>
      <c r="Q314" s="1">
        <f t="shared" si="22"/>
        <v>3.5193113752951533E-4</v>
      </c>
      <c r="R314" s="1">
        <f t="shared" si="23"/>
        <v>1.2385552556281863E-7</v>
      </c>
      <c r="S314" s="1">
        <f t="shared" si="24"/>
        <v>1.0170809874602992E-2</v>
      </c>
    </row>
    <row r="315" spans="1:19" x14ac:dyDescent="0.3">
      <c r="A315" s="1">
        <v>29</v>
      </c>
      <c r="B315" s="1">
        <v>8</v>
      </c>
      <c r="C315" s="1">
        <v>6.339473905202893</v>
      </c>
      <c r="D315" s="1">
        <v>5.0235895648590896</v>
      </c>
      <c r="E315" s="1">
        <v>3.9808272917928216</v>
      </c>
      <c r="F315" s="1">
        <v>3.1545050417836702</v>
      </c>
      <c r="G315" s="1">
        <v>2.4996989575068294</v>
      </c>
      <c r="H315" s="1">
        <v>2.2907097226707749</v>
      </c>
      <c r="I315" s="1">
        <v>5.497721986564521</v>
      </c>
      <c r="J315" s="1">
        <v>2.4996744456775644</v>
      </c>
      <c r="K315" s="1">
        <v>3.279979522541332E-4</v>
      </c>
      <c r="L315" s="1">
        <v>3.304335409950454E-4</v>
      </c>
      <c r="M315" s="1">
        <v>91.592558729698823</v>
      </c>
      <c r="O315" s="1">
        <f t="shared" si="25"/>
        <v>29</v>
      </c>
      <c r="P315" s="1">
        <f t="shared" si="26"/>
        <v>2.4996989575068294</v>
      </c>
      <c r="Q315" s="1">
        <f t="shared" si="22"/>
        <v>3.279979522541332E-4</v>
      </c>
      <c r="R315" s="1">
        <f t="shared" si="23"/>
        <v>1.0758265668290464E-7</v>
      </c>
      <c r="S315" s="1">
        <f t="shared" si="24"/>
        <v>9.5119406153698627E-3</v>
      </c>
    </row>
    <row r="316" spans="1:19" x14ac:dyDescent="0.3">
      <c r="A316" s="1">
        <v>29.1</v>
      </c>
      <c r="B316" s="1">
        <v>8</v>
      </c>
      <c r="C316" s="1">
        <v>6.3394890226175313</v>
      </c>
      <c r="D316" s="1">
        <v>5.0236142860767297</v>
      </c>
      <c r="E316" s="1">
        <v>3.9808550520400949</v>
      </c>
      <c r="F316" s="1">
        <v>3.1545319230683124</v>
      </c>
      <c r="G316" s="1">
        <v>2.4997241333783338</v>
      </c>
      <c r="H316" s="1">
        <v>2.2907245357620196</v>
      </c>
      <c r="I316" s="1">
        <v>5.4977496163704895</v>
      </c>
      <c r="J316" s="1">
        <v>2.4996992012506083</v>
      </c>
      <c r="K316" s="1">
        <v>3.0329087242719766E-4</v>
      </c>
      <c r="L316" s="1">
        <v>3.0578115966095609E-4</v>
      </c>
      <c r="M316" s="1">
        <v>91.59570325003952</v>
      </c>
      <c r="O316" s="1">
        <f t="shared" si="25"/>
        <v>29.1</v>
      </c>
      <c r="P316" s="1">
        <f t="shared" si="26"/>
        <v>2.4997241333783338</v>
      </c>
      <c r="Q316" s="1">
        <f t="shared" si="22"/>
        <v>3.0329087242719766E-4</v>
      </c>
      <c r="R316" s="1">
        <f t="shared" si="23"/>
        <v>9.1985353297650683E-8</v>
      </c>
      <c r="S316" s="1">
        <f t="shared" si="24"/>
        <v>8.8257643876314528E-3</v>
      </c>
    </row>
    <row r="317" spans="1:19" x14ac:dyDescent="0.3">
      <c r="A317" s="1">
        <v>29.200000000000003</v>
      </c>
      <c r="B317" s="1">
        <v>8</v>
      </c>
      <c r="C317" s="1">
        <v>6.3395007089647057</v>
      </c>
      <c r="D317" s="1">
        <v>5.0236354836474844</v>
      </c>
      <c r="E317" s="1">
        <v>3.9808806732717441</v>
      </c>
      <c r="F317" s="1">
        <v>3.1545578445855078</v>
      </c>
      <c r="G317" s="1">
        <v>2.4997486608179633</v>
      </c>
      <c r="H317" s="1">
        <v>2.2907318125199549</v>
      </c>
      <c r="I317" s="1">
        <v>5.4977605418935758</v>
      </c>
      <c r="J317" s="1">
        <v>2.4997240534494738</v>
      </c>
      <c r="K317" s="1">
        <v>2.7841416670204566E-4</v>
      </c>
      <c r="L317" s="1">
        <v>2.8088785115176762E-4</v>
      </c>
      <c r="M317" s="1">
        <v>91.598599168426404</v>
      </c>
      <c r="O317" s="1">
        <f t="shared" si="25"/>
        <v>29.200000000000003</v>
      </c>
      <c r="P317" s="1">
        <f t="shared" si="26"/>
        <v>2.4997486608179633</v>
      </c>
      <c r="Q317" s="1">
        <f t="shared" si="22"/>
        <v>2.7841416670204566E-4</v>
      </c>
      <c r="R317" s="1">
        <f t="shared" si="23"/>
        <v>7.7514448220394478E-8</v>
      </c>
      <c r="S317" s="1">
        <f t="shared" si="24"/>
        <v>8.1296936676997344E-3</v>
      </c>
    </row>
    <row r="318" spans="1:19" x14ac:dyDescent="0.3">
      <c r="A318" s="1">
        <v>29.3</v>
      </c>
      <c r="B318" s="1">
        <v>8</v>
      </c>
      <c r="C318" s="1">
        <v>6.3395088061547975</v>
      </c>
      <c r="D318" s="1">
        <v>5.0236522468726461</v>
      </c>
      <c r="E318" s="1">
        <v>3.9809028035401641</v>
      </c>
      <c r="F318" s="1">
        <v>3.1545815547501777</v>
      </c>
      <c r="G318" s="1">
        <v>2.4997717081664934</v>
      </c>
      <c r="H318" s="1">
        <v>2.2907334144334799</v>
      </c>
      <c r="I318" s="1">
        <v>5.4977598960709324</v>
      </c>
      <c r="J318" s="1">
        <v>2.4997482202300709</v>
      </c>
      <c r="K318" s="1">
        <v>2.5414312916849369E-4</v>
      </c>
      <c r="L318" s="1">
        <v>2.5652034120549061E-4</v>
      </c>
      <c r="M318" s="1">
        <v>91.601248989969321</v>
      </c>
      <c r="O318" s="1">
        <f t="shared" si="25"/>
        <v>29.3</v>
      </c>
      <c r="P318" s="1">
        <f t="shared" si="26"/>
        <v>2.4997717081664934</v>
      </c>
      <c r="Q318" s="1">
        <f t="shared" ref="Q318:Q381" si="27">ABS(K318)</f>
        <v>2.5414312916849369E-4</v>
      </c>
      <c r="R318" s="1">
        <f t="shared" ref="R318:R381" si="28">K318^2</f>
        <v>6.4588730103553666E-8</v>
      </c>
      <c r="S318" s="1">
        <f t="shared" si="24"/>
        <v>7.4463936846368654E-3</v>
      </c>
    </row>
    <row r="319" spans="1:19" x14ac:dyDescent="0.3">
      <c r="A319" s="1">
        <v>29.4</v>
      </c>
      <c r="B319" s="1">
        <v>8</v>
      </c>
      <c r="C319" s="1">
        <v>6.3395136905503673</v>
      </c>
      <c r="D319" s="1">
        <v>5.0236644303417437</v>
      </c>
      <c r="E319" s="1">
        <v>3.9809207510793265</v>
      </c>
      <c r="F319" s="1">
        <v>3.1546022061118535</v>
      </c>
      <c r="G319" s="1">
        <v>2.4997926258875287</v>
      </c>
      <c r="H319" s="1">
        <v>2.2907316325331473</v>
      </c>
      <c r="I319" s="1">
        <v>5.4977533860893635</v>
      </c>
      <c r="J319" s="1">
        <v>2.4997709443099057</v>
      </c>
      <c r="K319" s="1">
        <v>2.3124444867050897E-4</v>
      </c>
      <c r="L319" s="1">
        <v>2.3345330660218264E-4</v>
      </c>
      <c r="M319" s="1">
        <v>91.603663060649026</v>
      </c>
      <c r="O319" s="1">
        <f t="shared" si="25"/>
        <v>29.4</v>
      </c>
      <c r="P319" s="1">
        <f t="shared" si="26"/>
        <v>2.4997926258875287</v>
      </c>
      <c r="Q319" s="1">
        <f t="shared" si="27"/>
        <v>2.3124444867050897E-4</v>
      </c>
      <c r="R319" s="1">
        <f t="shared" si="28"/>
        <v>5.3473995040927661E-8</v>
      </c>
      <c r="S319" s="1">
        <f t="shared" si="24"/>
        <v>6.7985867909129633E-3</v>
      </c>
    </row>
    <row r="320" spans="1:19" x14ac:dyDescent="0.3">
      <c r="A320" s="1">
        <v>29.5</v>
      </c>
      <c r="B320" s="1">
        <v>8</v>
      </c>
      <c r="C320" s="1">
        <v>6.3395161103642108</v>
      </c>
      <c r="D320" s="1">
        <v>5.0236725335457724</v>
      </c>
      <c r="E320" s="1">
        <v>3.9809344765337382</v>
      </c>
      <c r="F320" s="1">
        <v>3.1546194264607346</v>
      </c>
      <c r="G320" s="1">
        <v>2.4998110317791897</v>
      </c>
      <c r="H320" s="1">
        <v>2.2907287389006799</v>
      </c>
      <c r="I320" s="1">
        <v>5.4977462744756034</v>
      </c>
      <c r="J320" s="1">
        <v>2.4997916288753967</v>
      </c>
      <c r="K320" s="1">
        <v>2.1033558766037075E-4</v>
      </c>
      <c r="L320" s="1">
        <v>2.1232398811266151E-4</v>
      </c>
      <c r="M320" s="1">
        <v>91.605858667732619</v>
      </c>
      <c r="O320" s="1">
        <f t="shared" si="25"/>
        <v>29.5</v>
      </c>
      <c r="P320" s="1">
        <f t="shared" si="26"/>
        <v>2.4998110317791897</v>
      </c>
      <c r="Q320" s="1">
        <f t="shared" si="27"/>
        <v>2.1033558766037075E-4</v>
      </c>
      <c r="R320" s="1">
        <f t="shared" si="28"/>
        <v>4.4241059436433509E-8</v>
      </c>
      <c r="S320" s="1">
        <f t="shared" si="24"/>
        <v>6.2048998359809371E-3</v>
      </c>
    </row>
    <row r="321" spans="1:19" x14ac:dyDescent="0.3">
      <c r="A321" s="1">
        <v>29.6</v>
      </c>
      <c r="B321" s="1">
        <v>8</v>
      </c>
      <c r="C321" s="1">
        <v>6.3395169952041783</v>
      </c>
      <c r="D321" s="1">
        <v>5.0236774996571727</v>
      </c>
      <c r="E321" s="1">
        <v>3.9809444802367273</v>
      </c>
      <c r="F321" s="1">
        <v>3.1546332976005407</v>
      </c>
      <c r="G321" s="1">
        <v>2.4998268345378314</v>
      </c>
      <c r="H321" s="1">
        <v>2.290726630836843</v>
      </c>
      <c r="I321" s="1">
        <v>5.4977426356341663</v>
      </c>
      <c r="J321" s="1">
        <v>2.4998099186675997</v>
      </c>
      <c r="K321" s="1">
        <v>1.9179796283275152E-4</v>
      </c>
      <c r="L321" s="1">
        <v>1.9353966709401149E-4</v>
      </c>
      <c r="M321" s="1">
        <v>91.607858022652081</v>
      </c>
      <c r="O321" s="1">
        <f t="shared" si="25"/>
        <v>29.6</v>
      </c>
      <c r="P321" s="1">
        <f t="shared" si="26"/>
        <v>2.4998268345378314</v>
      </c>
      <c r="Q321" s="1">
        <f t="shared" si="27"/>
        <v>1.9179796283275152E-4</v>
      </c>
      <c r="R321" s="1">
        <f t="shared" si="28"/>
        <v>3.6786458546793533E-8</v>
      </c>
      <c r="S321" s="1">
        <f t="shared" si="24"/>
        <v>5.6772196998494456E-3</v>
      </c>
    </row>
    <row r="322" spans="1:19" x14ac:dyDescent="0.3">
      <c r="A322" s="1">
        <v>29.700000000000003</v>
      </c>
      <c r="B322" s="1">
        <v>8</v>
      </c>
      <c r="C322" s="1">
        <v>6.3395172742010448</v>
      </c>
      <c r="D322" s="1">
        <v>5.0236804823446901</v>
      </c>
      <c r="E322" s="1">
        <v>3.9809516239679321</v>
      </c>
      <c r="F322" s="1">
        <v>3.1546442638903724</v>
      </c>
      <c r="G322" s="1">
        <v>2.4998402043597694</v>
      </c>
      <c r="H322" s="1">
        <v>2.2907266066635312</v>
      </c>
      <c r="I322" s="1">
        <v>5.4977449528133615</v>
      </c>
      <c r="J322" s="1">
        <v>2.4998257244181028</v>
      </c>
      <c r="K322" s="1">
        <v>1.7574704773259953E-4</v>
      </c>
      <c r="L322" s="1">
        <v>1.7724223687531904E-4</v>
      </c>
      <c r="M322" s="1">
        <v>91.6096856906358</v>
      </c>
      <c r="O322" s="1">
        <f t="shared" si="25"/>
        <v>29.700000000000003</v>
      </c>
      <c r="P322" s="1">
        <f t="shared" si="26"/>
        <v>2.4998402043597694</v>
      </c>
      <c r="Q322" s="1">
        <f t="shared" si="27"/>
        <v>1.7574704773259953E-4</v>
      </c>
      <c r="R322" s="1">
        <f t="shared" si="28"/>
        <v>3.0887024786724617E-8</v>
      </c>
      <c r="S322" s="1">
        <f t="shared" si="24"/>
        <v>5.2196873176582068E-3</v>
      </c>
    </row>
    <row r="323" spans="1:19" x14ac:dyDescent="0.3">
      <c r="A323" s="1">
        <v>29.8</v>
      </c>
      <c r="B323" s="1">
        <v>8</v>
      </c>
      <c r="C323" s="1">
        <v>6.3395177304366479</v>
      </c>
      <c r="D323" s="1">
        <v>5.0236826248226585</v>
      </c>
      <c r="E323" s="1">
        <v>3.9809569292769358</v>
      </c>
      <c r="F323" s="1">
        <v>3.1546529995665025</v>
      </c>
      <c r="G323" s="1">
        <v>2.4998515060838398</v>
      </c>
      <c r="H323" s="1">
        <v>2.2907292829908847</v>
      </c>
      <c r="I323" s="1">
        <v>5.4977540523060755</v>
      </c>
      <c r="J323" s="1">
        <v>2.4998391981750832</v>
      </c>
      <c r="K323" s="1">
        <v>1.6205268571578557E-4</v>
      </c>
      <c r="L323" s="1">
        <v>1.6332401694274523E-4</v>
      </c>
      <c r="M323" s="1">
        <v>91.611366006375235</v>
      </c>
      <c r="O323" s="1">
        <f t="shared" si="25"/>
        <v>29.8</v>
      </c>
      <c r="P323" s="1">
        <f t="shared" si="26"/>
        <v>2.4998515060838398</v>
      </c>
      <c r="Q323" s="1">
        <f t="shared" si="27"/>
        <v>1.6205268571578557E-4</v>
      </c>
      <c r="R323" s="1">
        <f t="shared" si="28"/>
        <v>2.6261072947699173E-8</v>
      </c>
      <c r="S323" s="1">
        <f t="shared" si="24"/>
        <v>4.8291700343304099E-3</v>
      </c>
    </row>
    <row r="324" spans="1:19" x14ac:dyDescent="0.3">
      <c r="A324" s="1">
        <v>29.9</v>
      </c>
      <c r="B324" s="1">
        <v>8</v>
      </c>
      <c r="C324" s="1">
        <v>6.3395189079416019</v>
      </c>
      <c r="D324" s="1">
        <v>5.023684884457146</v>
      </c>
      <c r="E324" s="1">
        <v>3.9809613897732259</v>
      </c>
      <c r="F324" s="1">
        <v>3.1546602646770943</v>
      </c>
      <c r="G324" s="1">
        <v>2.4998612133118208</v>
      </c>
      <c r="H324" s="1">
        <v>2.29073463840554</v>
      </c>
      <c r="I324" s="1">
        <v>5.4977693177517732</v>
      </c>
      <c r="J324" s="1">
        <v>2.4998506734823462</v>
      </c>
      <c r="K324" s="1">
        <v>1.5039613394574047E-4</v>
      </c>
      <c r="L324" s="1">
        <v>1.5148185012092696E-4</v>
      </c>
      <c r="M324" s="1">
        <v>91.612920907832702</v>
      </c>
      <c r="O324" s="1">
        <f t="shared" si="25"/>
        <v>29.9</v>
      </c>
      <c r="P324" s="1">
        <f t="shared" si="26"/>
        <v>2.4998612133118208</v>
      </c>
      <c r="Q324" s="1">
        <f t="shared" si="27"/>
        <v>1.5039613394574047E-4</v>
      </c>
      <c r="R324" s="1">
        <f t="shared" si="28"/>
        <v>2.2618997105825111E-8</v>
      </c>
      <c r="S324" s="1">
        <f t="shared" si="24"/>
        <v>4.4968444049776398E-3</v>
      </c>
    </row>
    <row r="325" spans="1:19" x14ac:dyDescent="0.3">
      <c r="A325" s="1">
        <v>30</v>
      </c>
      <c r="B325" s="1">
        <v>8</v>
      </c>
      <c r="C325" s="1">
        <v>6.339521075754301</v>
      </c>
      <c r="D325" s="1">
        <v>5.0236879221740089</v>
      </c>
      <c r="E325" s="1">
        <v>3.9809658249901072</v>
      </c>
      <c r="F325" s="1">
        <v>3.1546667752923288</v>
      </c>
      <c r="G325" s="1">
        <v>2.4998698213025583</v>
      </c>
      <c r="H325" s="1">
        <v>2.2907421511041002</v>
      </c>
      <c r="I325" s="1">
        <v>5.4977890935774569</v>
      </c>
      <c r="J325" s="1">
        <v>2.4998605872438628</v>
      </c>
      <c r="K325" s="1">
        <v>1.4034713566468682E-4</v>
      </c>
      <c r="L325" s="1">
        <v>1.4129294369302769E-4</v>
      </c>
      <c r="M325" s="1">
        <v>91.614368464838819</v>
      </c>
      <c r="O325" s="1">
        <f t="shared" si="25"/>
        <v>30</v>
      </c>
      <c r="P325" s="1">
        <f t="shared" si="26"/>
        <v>2.4998698213025583</v>
      </c>
      <c r="Q325" s="1">
        <f t="shared" si="27"/>
        <v>1.4034713566468682E-4</v>
      </c>
      <c r="R325" s="1">
        <f t="shared" si="28"/>
        <v>1.9697318489282007E-8</v>
      </c>
      <c r="S325" s="1">
        <f t="shared" si="24"/>
        <v>4.2104140699406045E-3</v>
      </c>
    </row>
    <row r="326" spans="1:19" x14ac:dyDescent="0.3">
      <c r="A326" s="1" cm="1">
        <f t="array" ref="A326:M425">_xldudf_SCRIPTLAB_CHG3335_PROCESS(A22,B22,10,C325:G325,H325,J325,I325,K325,L325,M325,C22,D22,E22,F22,G22,H22,I22,J22,K22,L22,30,40,0.1)</f>
        <v>30.1</v>
      </c>
      <c r="B326" s="1">
        <v>10</v>
      </c>
      <c r="C326" s="1">
        <v>7.0037356883535731</v>
      </c>
      <c r="D326" s="1">
        <v>5.1438146278876342</v>
      </c>
      <c r="E326" s="1">
        <v>3.9946890164794389</v>
      </c>
      <c r="F326" s="1">
        <v>3.155740276004003</v>
      </c>
      <c r="G326" s="1">
        <v>2.4999372051242843</v>
      </c>
      <c r="H326" s="1">
        <v>2.2907512976809272</v>
      </c>
      <c r="I326" s="1">
        <v>5.497807858907831</v>
      </c>
      <c r="J326" s="1">
        <v>2.4998760823999753</v>
      </c>
      <c r="K326" s="1">
        <v>1.2780839560022628E-4</v>
      </c>
      <c r="L326" s="1">
        <v>1.302708504837824E-4</v>
      </c>
      <c r="M326" s="1">
        <v>91.615848309664102</v>
      </c>
      <c r="O326" s="1">
        <f t="shared" si="25"/>
        <v>30.1</v>
      </c>
      <c r="P326" s="1">
        <f t="shared" si="26"/>
        <v>2.4999372051242843</v>
      </c>
      <c r="Q326" s="1">
        <f t="shared" si="27"/>
        <v>1.2780839560022628E-4</v>
      </c>
      <c r="R326" s="1">
        <f t="shared" si="28"/>
        <v>1.6334985985903938E-8</v>
      </c>
      <c r="S326" s="1">
        <f t="shared" si="24"/>
        <v>3.8470327075668109E-3</v>
      </c>
    </row>
    <row r="327" spans="1:19" x14ac:dyDescent="0.3">
      <c r="A327" s="1">
        <v>30.2</v>
      </c>
      <c r="B327" s="1">
        <v>10</v>
      </c>
      <c r="C327" s="1">
        <v>7.3624954783104428</v>
      </c>
      <c r="D327" s="1">
        <v>5.3610277261374728</v>
      </c>
      <c r="E327" s="1">
        <v>4.0584400784900749</v>
      </c>
      <c r="F327" s="1">
        <v>3.1678356243134713</v>
      </c>
      <c r="G327" s="1">
        <v>2.501605510250791</v>
      </c>
      <c r="H327" s="1">
        <v>2.2905068887500808</v>
      </c>
      <c r="I327" s="1">
        <v>5.4964593202471663</v>
      </c>
      <c r="J327" s="1">
        <v>2.5002982922504193</v>
      </c>
      <c r="K327" s="1">
        <v>-1.9255106760063256E-4</v>
      </c>
      <c r="L327" s="1">
        <v>-1.0831630238961054E-4</v>
      </c>
      <c r="M327" s="1">
        <v>91.616079094922483</v>
      </c>
      <c r="O327" s="1">
        <f t="shared" si="25"/>
        <v>30.2</v>
      </c>
      <c r="P327" s="1">
        <f t="shared" si="26"/>
        <v>2.501605510250791</v>
      </c>
      <c r="Q327" s="1">
        <f t="shared" si="27"/>
        <v>1.9255106760063256E-4</v>
      </c>
      <c r="R327" s="1">
        <f t="shared" si="28"/>
        <v>3.7075913634143368E-8</v>
      </c>
      <c r="S327" s="1">
        <f t="shared" si="24"/>
        <v>5.8150422415391033E-3</v>
      </c>
    </row>
    <row r="328" spans="1:19" x14ac:dyDescent="0.3">
      <c r="A328" s="1">
        <v>30.3</v>
      </c>
      <c r="B328" s="1">
        <v>10</v>
      </c>
      <c r="C328" s="1">
        <v>7.5809983077268299</v>
      </c>
      <c r="D328" s="1">
        <v>5.5810120086138122</v>
      </c>
      <c r="E328" s="1">
        <v>4.166085364561777</v>
      </c>
      <c r="F328" s="1">
        <v>3.2019202347697568</v>
      </c>
      <c r="G328" s="1">
        <v>2.5094050051339223</v>
      </c>
      <c r="H328" s="1">
        <v>2.2869834379983112</v>
      </c>
      <c r="I328" s="1">
        <v>5.4819429769350352</v>
      </c>
      <c r="J328" s="1">
        <v>2.5033823549510319</v>
      </c>
      <c r="K328" s="1">
        <v>-2.846102329012723E-3</v>
      </c>
      <c r="L328" s="1">
        <v>-2.3717569413959083E-3</v>
      </c>
      <c r="M328" s="1">
        <v>91.602931507492684</v>
      </c>
      <c r="O328" s="1">
        <f t="shared" si="25"/>
        <v>30.3</v>
      </c>
      <c r="P328" s="1">
        <f t="shared" si="26"/>
        <v>2.5094050051339223</v>
      </c>
      <c r="Q328" s="1">
        <f t="shared" si="27"/>
        <v>2.846102329012723E-3</v>
      </c>
      <c r="R328" s="1">
        <f t="shared" si="28"/>
        <v>8.1002984672116462E-6</v>
      </c>
      <c r="S328" s="1">
        <f t="shared" si="24"/>
        <v>8.6236900569085506E-2</v>
      </c>
    </row>
    <row r="329" spans="1:19" x14ac:dyDescent="0.3">
      <c r="A329" s="1">
        <v>30.4</v>
      </c>
      <c r="B329" s="1">
        <v>10</v>
      </c>
      <c r="C329" s="1">
        <v>7.7117046044978661</v>
      </c>
      <c r="D329" s="1">
        <v>5.7661898636979823</v>
      </c>
      <c r="E329" s="1">
        <v>4.2933104669336712</v>
      </c>
      <c r="F329" s="1">
        <v>3.2584343309570669</v>
      </c>
      <c r="G329" s="1">
        <v>2.5273957634656932</v>
      </c>
      <c r="H329" s="1">
        <v>2.2713522353724644</v>
      </c>
      <c r="I329" s="1">
        <v>5.4278001027607159</v>
      </c>
      <c r="J329" s="1">
        <v>2.5129619552832176</v>
      </c>
      <c r="K329" s="1">
        <v>-1.161322160674416E-2</v>
      </c>
      <c r="L329" s="1">
        <v>-1.0357707595904042E-2</v>
      </c>
      <c r="M329" s="1">
        <v>91.532864493685963</v>
      </c>
      <c r="O329" s="1">
        <f t="shared" si="25"/>
        <v>30.4</v>
      </c>
      <c r="P329" s="1">
        <f t="shared" si="26"/>
        <v>2.5273957634656932</v>
      </c>
      <c r="Q329" s="1">
        <f t="shared" si="27"/>
        <v>1.161322160674416E-2</v>
      </c>
      <c r="R329" s="1">
        <f t="shared" si="28"/>
        <v>1.348669160873494E-4</v>
      </c>
      <c r="S329" s="1">
        <f t="shared" si="24"/>
        <v>0.35304193684502244</v>
      </c>
    </row>
    <row r="330" spans="1:19" x14ac:dyDescent="0.3">
      <c r="A330" s="1">
        <v>30.5</v>
      </c>
      <c r="B330" s="1">
        <v>10</v>
      </c>
      <c r="C330" s="1">
        <v>7.7836726483778644</v>
      </c>
      <c r="D330" s="1">
        <v>5.9034787390972214</v>
      </c>
      <c r="E330" s="1">
        <v>4.4157715749515374</v>
      </c>
      <c r="F330" s="1">
        <v>3.328217043073423</v>
      </c>
      <c r="G330" s="1">
        <v>2.5554431793571273</v>
      </c>
      <c r="H330" s="1">
        <v>2.2324645844572837</v>
      </c>
      <c r="I330" s="1">
        <v>5.3082343264990115</v>
      </c>
      <c r="J330" s="1">
        <v>2.5316845236762053</v>
      </c>
      <c r="K330" s="1">
        <v>-2.9394230395935139E-2</v>
      </c>
      <c r="L330" s="1">
        <v>-2.719237643865613E-2</v>
      </c>
      <c r="M330" s="1">
        <v>91.326790511481363</v>
      </c>
      <c r="O330" s="1">
        <f t="shared" si="25"/>
        <v>30.5</v>
      </c>
      <c r="P330" s="1">
        <f t="shared" si="26"/>
        <v>2.5554431793571273</v>
      </c>
      <c r="Q330" s="1">
        <f t="shared" si="27"/>
        <v>2.9394230395935139E-2</v>
      </c>
      <c r="R330" s="1">
        <f t="shared" si="28"/>
        <v>8.6402078056931726E-4</v>
      </c>
      <c r="S330" s="1">
        <f t="shared" si="24"/>
        <v>0.89652402707602175</v>
      </c>
    </row>
    <row r="331" spans="1:19" x14ac:dyDescent="0.3">
      <c r="A331" s="1">
        <v>30.6</v>
      </c>
      <c r="B331" s="1">
        <v>10</v>
      </c>
      <c r="C331" s="1">
        <v>7.812093777928955</v>
      </c>
      <c r="D331" s="1">
        <v>5.9896930234921832</v>
      </c>
      <c r="E331" s="1">
        <v>4.5145791663290264</v>
      </c>
      <c r="F331" s="1">
        <v>3.3973367612291452</v>
      </c>
      <c r="G331" s="1">
        <v>2.5885248051708687</v>
      </c>
      <c r="H331" s="1">
        <v>2.1644824604715516</v>
      </c>
      <c r="I331" s="1">
        <v>5.1173334116374827</v>
      </c>
      <c r="J331" s="1">
        <v>2.558625979610512</v>
      </c>
      <c r="K331" s="1">
        <v>-5.5672786341749443E-2</v>
      </c>
      <c r="L331" s="1">
        <v>-5.2762514313088094E-2</v>
      </c>
      <c r="M331" s="1">
        <v>90.894026385637005</v>
      </c>
      <c r="O331" s="1">
        <f t="shared" si="25"/>
        <v>30.6</v>
      </c>
      <c r="P331" s="1">
        <f t="shared" si="26"/>
        <v>2.5885248051708687</v>
      </c>
      <c r="Q331" s="1">
        <f t="shared" si="27"/>
        <v>5.5672786341749443E-2</v>
      </c>
      <c r="R331" s="1">
        <f t="shared" si="28"/>
        <v>3.0994591390540835E-3</v>
      </c>
      <c r="S331" s="1">
        <f t="shared" si="24"/>
        <v>1.703587262057533</v>
      </c>
    </row>
    <row r="332" spans="1:19" x14ac:dyDescent="0.3">
      <c r="A332" s="1">
        <v>30.7</v>
      </c>
      <c r="B332" s="1">
        <v>10</v>
      </c>
      <c r="C332" s="1">
        <v>7.8056840349792065</v>
      </c>
      <c r="D332" s="1">
        <v>6.026614641321177</v>
      </c>
      <c r="E332" s="1">
        <v>4.5782568604212202</v>
      </c>
      <c r="F332" s="1">
        <v>3.4524465453515445</v>
      </c>
      <c r="G332" s="1">
        <v>2.6189063725567809</v>
      </c>
      <c r="H332" s="1">
        <v>2.0719778972010641</v>
      </c>
      <c r="I332" s="1">
        <v>4.8767125137665355</v>
      </c>
      <c r="J332" s="1">
        <v>2.5890696045627766</v>
      </c>
      <c r="K332" s="1">
        <v>-8.6053955166203178E-2</v>
      </c>
      <c r="L332" s="1">
        <v>-8.301326628148642E-2</v>
      </c>
      <c r="M332" s="1">
        <v>90.171010704151286</v>
      </c>
      <c r="O332" s="1">
        <f t="shared" si="25"/>
        <v>30.7</v>
      </c>
      <c r="P332" s="1">
        <f t="shared" si="26"/>
        <v>2.6189063725567809</v>
      </c>
      <c r="Q332" s="1">
        <f t="shared" si="27"/>
        <v>8.6053955166203178E-2</v>
      </c>
      <c r="R332" s="1">
        <f t="shared" si="28"/>
        <v>7.4052831997469069E-3</v>
      </c>
      <c r="S332" s="1">
        <f t="shared" si="24"/>
        <v>2.6418564236024373</v>
      </c>
    </row>
    <row r="333" spans="1:19" x14ac:dyDescent="0.3">
      <c r="A333" s="1">
        <v>30.8</v>
      </c>
      <c r="B333" s="1">
        <v>10</v>
      </c>
      <c r="C333" s="1">
        <v>7.7717776533461409</v>
      </c>
      <c r="D333" s="1">
        <v>6.0200486092941965</v>
      </c>
      <c r="E333" s="1">
        <v>4.6032909022037645</v>
      </c>
      <c r="F333" s="1">
        <v>3.4848959811940423</v>
      </c>
      <c r="G333" s="1">
        <v>2.6395467737210598</v>
      </c>
      <c r="H333" s="1">
        <v>1.969173014978836</v>
      </c>
      <c r="I333" s="1">
        <v>4.6278759962154599</v>
      </c>
      <c r="J333" s="1">
        <v>2.6163902366865974</v>
      </c>
      <c r="K333" s="1">
        <v>-0.11398249227844336</v>
      </c>
      <c r="L333" s="1">
        <v>-0.1114875848633896</v>
      </c>
      <c r="M333" s="1">
        <v>89.152075831951265</v>
      </c>
      <c r="O333" s="1">
        <f t="shared" si="25"/>
        <v>30.8</v>
      </c>
      <c r="P333" s="1">
        <f t="shared" si="26"/>
        <v>2.6395467737210598</v>
      </c>
      <c r="Q333" s="1">
        <f t="shared" si="27"/>
        <v>0.11398249227844336</v>
      </c>
      <c r="R333" s="1">
        <f t="shared" si="28"/>
        <v>1.29920085460054E-2</v>
      </c>
      <c r="S333" s="1">
        <f t="shared" si="24"/>
        <v>3.5106607621760553</v>
      </c>
    </row>
    <row r="334" spans="1:19" x14ac:dyDescent="0.3">
      <c r="A334" s="1">
        <v>30.9</v>
      </c>
      <c r="B334" s="1">
        <v>10</v>
      </c>
      <c r="C334" s="1">
        <v>7.7189713798498962</v>
      </c>
      <c r="D334" s="1">
        <v>5.9795437282106496</v>
      </c>
      <c r="E334" s="1">
        <v>4.5932725099786236</v>
      </c>
      <c r="F334" s="1">
        <v>3.4923932779745961</v>
      </c>
      <c r="G334" s="1">
        <v>2.6467007419348243</v>
      </c>
      <c r="H334" s="1">
        <v>1.8742986823316696</v>
      </c>
      <c r="I334" s="1">
        <v>4.4153379641833492</v>
      </c>
      <c r="J334" s="1">
        <v>2.634748199936026</v>
      </c>
      <c r="K334" s="1">
        <v>-0.1334297258001107</v>
      </c>
      <c r="L334" s="1">
        <v>-0.13198958418879814</v>
      </c>
      <c r="M334" s="1">
        <v>87.896395274588087</v>
      </c>
      <c r="O334" s="1">
        <f t="shared" si="25"/>
        <v>30.9</v>
      </c>
      <c r="P334" s="1">
        <f t="shared" si="26"/>
        <v>2.6467007419348243</v>
      </c>
      <c r="Q334" s="1">
        <f t="shared" si="27"/>
        <v>0.1334297258001107</v>
      </c>
      <c r="R334" s="1">
        <f t="shared" si="28"/>
        <v>1.7803491727092727E-2</v>
      </c>
      <c r="S334" s="1">
        <f t="shared" si="24"/>
        <v>4.1229785272234203</v>
      </c>
    </row>
    <row r="335" spans="1:19" x14ac:dyDescent="0.3">
      <c r="A335" s="1">
        <v>31</v>
      </c>
      <c r="B335" s="1">
        <v>10</v>
      </c>
      <c r="C335" s="1">
        <v>7.657550585472281</v>
      </c>
      <c r="D335" s="1">
        <v>5.9174023157081121</v>
      </c>
      <c r="E335" s="1">
        <v>4.5567965687802374</v>
      </c>
      <c r="F335" s="1">
        <v>3.4781964245267276</v>
      </c>
      <c r="G335" s="1">
        <v>2.6405745125850655</v>
      </c>
      <c r="H335" s="1">
        <v>1.802726786534524</v>
      </c>
      <c r="I335" s="1">
        <v>4.2707346919142699</v>
      </c>
      <c r="J335" s="1">
        <v>2.6410666731192238</v>
      </c>
      <c r="K335" s="1">
        <v>-0.14099508257811522</v>
      </c>
      <c r="L335" s="1">
        <v>-0.14080111237677428</v>
      </c>
      <c r="M335" s="1">
        <v>86.510155972317278</v>
      </c>
      <c r="O335" s="1">
        <f t="shared" si="25"/>
        <v>31</v>
      </c>
      <c r="P335" s="1">
        <f t="shared" si="26"/>
        <v>2.6405745125850655</v>
      </c>
      <c r="Q335" s="1">
        <f t="shared" si="27"/>
        <v>0.14099508257811522</v>
      </c>
      <c r="R335" s="1">
        <f t="shared" si="28"/>
        <v>1.9879613311209528E-2</v>
      </c>
      <c r="S335" s="1">
        <f t="shared" si="24"/>
        <v>4.3708475599215717</v>
      </c>
    </row>
    <row r="336" spans="1:19" x14ac:dyDescent="0.3">
      <c r="A336" s="1">
        <v>31.1</v>
      </c>
      <c r="B336" s="1">
        <v>10</v>
      </c>
      <c r="C336" s="1">
        <v>7.5982635118777191</v>
      </c>
      <c r="D336" s="1">
        <v>5.8468901848513282</v>
      </c>
      <c r="E336" s="1">
        <v>4.5047973895022464</v>
      </c>
      <c r="F336" s="1">
        <v>3.4488782337223118</v>
      </c>
      <c r="G336" s="1">
        <v>2.6242915975969967</v>
      </c>
      <c r="H336" s="1">
        <v>1.76246547790556</v>
      </c>
      <c r="I336" s="1">
        <v>4.2053119767759082</v>
      </c>
      <c r="J336" s="1">
        <v>2.6355119895777568</v>
      </c>
      <c r="K336" s="1">
        <v>-0.13654054272709892</v>
      </c>
      <c r="L336" s="1">
        <v>-0.13747214558464771</v>
      </c>
      <c r="M336" s="1">
        <v>85.115494037033386</v>
      </c>
      <c r="O336" s="1">
        <f t="shared" si="25"/>
        <v>31.1</v>
      </c>
      <c r="P336" s="1">
        <f t="shared" si="26"/>
        <v>2.6242915975969967</v>
      </c>
      <c r="Q336" s="1">
        <f t="shared" si="27"/>
        <v>0.13654054272709892</v>
      </c>
      <c r="R336" s="1">
        <f t="shared" si="28"/>
        <v>1.8643319808210726E-2</v>
      </c>
      <c r="S336" s="1">
        <f t="shared" si="24"/>
        <v>4.2464108788127763</v>
      </c>
    </row>
    <row r="337" spans="1:19" x14ac:dyDescent="0.3">
      <c r="A337" s="1">
        <v>31.2</v>
      </c>
      <c r="B337" s="1">
        <v>10</v>
      </c>
      <c r="C337" s="1">
        <v>7.5503001559907581</v>
      </c>
      <c r="D337" s="1">
        <v>5.780173802122798</v>
      </c>
      <c r="E337" s="1">
        <v>4.4481233952757782</v>
      </c>
      <c r="F337" s="1">
        <v>3.4119511191964582</v>
      </c>
      <c r="G337" s="1">
        <v>2.6022126327521677</v>
      </c>
      <c r="H337" s="1">
        <v>1.7534232678073081</v>
      </c>
      <c r="I337" s="1">
        <v>4.2116762792808391</v>
      </c>
      <c r="J337" s="1">
        <v>2.6207000981380322</v>
      </c>
      <c r="K337" s="1">
        <v>-0.12249388638328806</v>
      </c>
      <c r="L337" s="1">
        <v>-0.12422872919055504</v>
      </c>
      <c r="M337" s="1">
        <v>83.82086649385613</v>
      </c>
      <c r="O337" s="1">
        <f t="shared" si="25"/>
        <v>31.2</v>
      </c>
      <c r="P337" s="1">
        <f t="shared" si="26"/>
        <v>2.6022126327521677</v>
      </c>
      <c r="Q337" s="1">
        <f t="shared" si="27"/>
        <v>0.12249388638328806</v>
      </c>
      <c r="R337" s="1">
        <f t="shared" si="28"/>
        <v>1.5004752201281885E-2</v>
      </c>
      <c r="S337" s="1">
        <f t="shared" si="24"/>
        <v>3.8218092551585876</v>
      </c>
    </row>
    <row r="338" spans="1:19" x14ac:dyDescent="0.3">
      <c r="A338" s="1">
        <v>31.3</v>
      </c>
      <c r="B338" s="1">
        <v>10</v>
      </c>
      <c r="C338" s="1">
        <v>7.5194855257055311</v>
      </c>
      <c r="D338" s="1">
        <v>5.7265889765799614</v>
      </c>
      <c r="E338" s="1">
        <v>4.3958527809849057</v>
      </c>
      <c r="F338" s="1">
        <v>3.3741730081434658</v>
      </c>
      <c r="G338" s="1">
        <v>2.5785332888807879</v>
      </c>
      <c r="H338" s="1">
        <v>1.7695411747287084</v>
      </c>
      <c r="I338" s="1">
        <v>4.2708902087392415</v>
      </c>
      <c r="J338" s="1">
        <v>2.6003858630613985</v>
      </c>
      <c r="K338" s="1">
        <v>-0.10255417362151896</v>
      </c>
      <c r="L338" s="1">
        <v>-0.10470199264465396</v>
      </c>
      <c r="M338" s="1">
        <v>82.702354021898628</v>
      </c>
      <c r="O338" s="1">
        <f t="shared" si="25"/>
        <v>31.3</v>
      </c>
      <c r="P338" s="1">
        <f t="shared" si="26"/>
        <v>2.5785332888807879</v>
      </c>
      <c r="Q338" s="1">
        <f t="shared" si="27"/>
        <v>0.10255417362151896</v>
      </c>
      <c r="R338" s="1">
        <f t="shared" si="28"/>
        <v>1.0517358527192655E-2</v>
      </c>
      <c r="S338" s="1">
        <f t="shared" si="24"/>
        <v>3.2099456343535433</v>
      </c>
    </row>
    <row r="339" spans="1:19" x14ac:dyDescent="0.3">
      <c r="A339" s="1">
        <v>31.4</v>
      </c>
      <c r="B339" s="1">
        <v>10</v>
      </c>
      <c r="C339" s="1">
        <v>7.5074817895863548</v>
      </c>
      <c r="D339" s="1">
        <v>5.6916277678642597</v>
      </c>
      <c r="E339" s="1">
        <v>4.3544238742091483</v>
      </c>
      <c r="F339" s="1">
        <v>3.3407134250020873</v>
      </c>
      <c r="G339" s="1">
        <v>2.5565329469615219</v>
      </c>
      <c r="H339" s="1">
        <v>1.8019242767256991</v>
      </c>
      <c r="I339" s="1">
        <v>4.3601750229713323</v>
      </c>
      <c r="J339" s="1">
        <v>2.5783149617106131</v>
      </c>
      <c r="K339" s="1">
        <v>-8.0506950168135472E-2</v>
      </c>
      <c r="L339" s="1">
        <v>-8.2710071420279974E-2</v>
      </c>
      <c r="M339" s="1">
        <v>81.797759766541247</v>
      </c>
      <c r="O339" s="1">
        <f t="shared" si="25"/>
        <v>31.4</v>
      </c>
      <c r="P339" s="1">
        <f t="shared" si="26"/>
        <v>2.5565329469615219</v>
      </c>
      <c r="Q339" s="1">
        <f t="shared" si="27"/>
        <v>8.0506950168135472E-2</v>
      </c>
      <c r="R339" s="1">
        <f t="shared" si="28"/>
        <v>6.4813690253746484E-3</v>
      </c>
      <c r="S339" s="1">
        <f t="shared" si="24"/>
        <v>2.5279182352794538</v>
      </c>
    </row>
    <row r="340" spans="1:19" x14ac:dyDescent="0.3">
      <c r="A340" s="1">
        <v>31.5</v>
      </c>
      <c r="B340" s="1">
        <v>10</v>
      </c>
      <c r="C340" s="1">
        <v>7.5122122242475013</v>
      </c>
      <c r="D340" s="1">
        <v>5.6767553697109854</v>
      </c>
      <c r="E340" s="1">
        <v>4.3273842429875673</v>
      </c>
      <c r="F340" s="1">
        <v>3.3149433943086239</v>
      </c>
      <c r="G340" s="1">
        <v>2.5383846528203149</v>
      </c>
      <c r="H340" s="1">
        <v>1.8414824331281696</v>
      </c>
      <c r="I340" s="1">
        <v>4.4583799218155873</v>
      </c>
      <c r="J340" s="1">
        <v>2.5575429245599421</v>
      </c>
      <c r="K340" s="1">
        <v>-5.9493722595204801E-2</v>
      </c>
      <c r="L340" s="1">
        <v>-6.1477805613416869E-2</v>
      </c>
      <c r="M340" s="1">
        <v>81.110176321048613</v>
      </c>
      <c r="O340" s="1">
        <f t="shared" si="25"/>
        <v>31.5</v>
      </c>
      <c r="P340" s="1">
        <f t="shared" si="26"/>
        <v>2.5383846528203149</v>
      </c>
      <c r="Q340" s="1">
        <f t="shared" si="27"/>
        <v>5.9493722595204801E-2</v>
      </c>
      <c r="R340" s="1">
        <f t="shared" si="28"/>
        <v>3.5395030282351823E-3</v>
      </c>
      <c r="S340" s="1">
        <f t="shared" si="24"/>
        <v>1.8740522617489512</v>
      </c>
    </row>
    <row r="341" spans="1:19" x14ac:dyDescent="0.3">
      <c r="A341" s="1">
        <v>31.6</v>
      </c>
      <c r="B341" s="1">
        <v>10</v>
      </c>
      <c r="C341" s="1">
        <v>7.5291276928449111</v>
      </c>
      <c r="D341" s="1">
        <v>5.6799544981445074</v>
      </c>
      <c r="E341" s="1">
        <v>4.3155322059822074</v>
      </c>
      <c r="F341" s="1">
        <v>3.2985235667958777</v>
      </c>
      <c r="G341" s="1">
        <v>2.5252578413482727</v>
      </c>
      <c r="H341" s="1">
        <v>1.8804971588572428</v>
      </c>
      <c r="I341" s="1">
        <v>4.5486885535226271</v>
      </c>
      <c r="J341" s="1">
        <v>2.5401912573581975</v>
      </c>
      <c r="K341" s="1">
        <v>-4.1731490607706423E-2</v>
      </c>
      <c r="L341" s="1">
        <v>-4.3317809533954588E-2</v>
      </c>
      <c r="M341" s="1">
        <v>80.61627925529983</v>
      </c>
      <c r="O341" s="1">
        <f t="shared" si="25"/>
        <v>31.6</v>
      </c>
      <c r="P341" s="1">
        <f t="shared" si="26"/>
        <v>2.5252578413482727</v>
      </c>
      <c r="Q341" s="1">
        <f t="shared" si="27"/>
        <v>4.1731490607706423E-2</v>
      </c>
      <c r="R341" s="1">
        <f t="shared" si="28"/>
        <v>1.7415173083410894E-3</v>
      </c>
      <c r="S341" s="1">
        <f t="shared" si="24"/>
        <v>1.3187151032035229</v>
      </c>
    </row>
    <row r="342" spans="1:19" x14ac:dyDescent="0.3">
      <c r="A342" s="1">
        <v>31.7</v>
      </c>
      <c r="B342" s="1">
        <v>10</v>
      </c>
      <c r="C342" s="1">
        <v>7.5526937057062238</v>
      </c>
      <c r="D342" s="1">
        <v>5.6967580214153628</v>
      </c>
      <c r="E342" s="1">
        <v>4.3173198992110935</v>
      </c>
      <c r="F342" s="1">
        <v>3.291584890415983</v>
      </c>
      <c r="G342" s="1">
        <v>2.5174877560061777</v>
      </c>
      <c r="H342" s="1">
        <v>1.9132498089232144</v>
      </c>
      <c r="I342" s="1">
        <v>4.6193916019324375</v>
      </c>
      <c r="J342" s="1">
        <v>2.5274616589752212</v>
      </c>
      <c r="K342" s="1">
        <v>-2.8509725861003421E-2</v>
      </c>
      <c r="L342" s="1">
        <v>-2.960842303966027E-2</v>
      </c>
      <c r="M342" s="1">
        <v>80.275737361592533</v>
      </c>
      <c r="O342" s="1">
        <f t="shared" si="25"/>
        <v>31.7</v>
      </c>
      <c r="P342" s="1">
        <f t="shared" si="26"/>
        <v>2.5174877560061777</v>
      </c>
      <c r="Q342" s="1">
        <f t="shared" si="27"/>
        <v>2.8509725861003421E-2</v>
      </c>
      <c r="R342" s="1">
        <f t="shared" si="28"/>
        <v>8.1280446866956722E-4</v>
      </c>
      <c r="S342" s="1">
        <f t="shared" si="24"/>
        <v>0.90375830979380845</v>
      </c>
    </row>
    <row r="343" spans="1:19" x14ac:dyDescent="0.3">
      <c r="A343" s="1">
        <v>31.8</v>
      </c>
      <c r="B343" s="1">
        <v>10</v>
      </c>
      <c r="C343" s="1">
        <v>7.5776166327337409</v>
      </c>
      <c r="D343" s="1">
        <v>5.7214753725193166</v>
      </c>
      <c r="E343" s="1">
        <v>4.3294626027353802</v>
      </c>
      <c r="F343" s="1">
        <v>3.292955100999043</v>
      </c>
      <c r="G343" s="1">
        <v>2.5147141018764021</v>
      </c>
      <c r="H343" s="1">
        <v>1.9361213392614516</v>
      </c>
      <c r="I343" s="1">
        <v>4.6637931705246443</v>
      </c>
      <c r="J343" s="1">
        <v>2.5197422940617789</v>
      </c>
      <c r="K343" s="1">
        <v>-2.0292616727449975E-2</v>
      </c>
      <c r="L343" s="1">
        <v>-2.0891039486747864E-2</v>
      </c>
      <c r="M343" s="1">
        <v>80.039960943121997</v>
      </c>
      <c r="O343" s="1">
        <f t="shared" si="25"/>
        <v>31.8</v>
      </c>
      <c r="P343" s="1">
        <f t="shared" si="26"/>
        <v>2.5147141018764021</v>
      </c>
      <c r="Q343" s="1">
        <f t="shared" si="27"/>
        <v>2.0292616727449975E-2</v>
      </c>
      <c r="R343" s="1">
        <f t="shared" si="28"/>
        <v>4.1179029364718251E-4</v>
      </c>
      <c r="S343" s="1">
        <f t="shared" si="24"/>
        <v>0.64530521193290924</v>
      </c>
    </row>
    <row r="344" spans="1:19" x14ac:dyDescent="0.3">
      <c r="A344" s="1">
        <v>31.9</v>
      </c>
      <c r="B344" s="1">
        <v>10</v>
      </c>
      <c r="C344" s="1">
        <v>7.5996219429686409</v>
      </c>
      <c r="D344" s="1">
        <v>5.7483490554523691</v>
      </c>
      <c r="E344" s="1">
        <v>4.3476994754452134</v>
      </c>
      <c r="F344" s="1">
        <v>3.3004702328607518</v>
      </c>
      <c r="G344" s="1">
        <v>2.5160015419837976</v>
      </c>
      <c r="H344" s="1">
        <v>1.9475006079547004</v>
      </c>
      <c r="I344" s="1">
        <v>4.6798965081616544</v>
      </c>
      <c r="J344" s="1">
        <v>2.5167261233620559</v>
      </c>
      <c r="K344" s="1">
        <v>-1.6837220328882463E-2</v>
      </c>
      <c r="L344" s="1">
        <v>-1.6988054861184043E-2</v>
      </c>
      <c r="M344" s="1">
        <v>79.859705373202232</v>
      </c>
      <c r="O344" s="1">
        <f t="shared" si="25"/>
        <v>31.9</v>
      </c>
      <c r="P344" s="1">
        <f t="shared" si="26"/>
        <v>2.5160015419837976</v>
      </c>
      <c r="Q344" s="1">
        <f t="shared" si="27"/>
        <v>1.6837220328882463E-2</v>
      </c>
      <c r="R344" s="1">
        <f t="shared" si="28"/>
        <v>2.8349198840333289E-4</v>
      </c>
      <c r="S344" s="1">
        <f t="shared" si="24"/>
        <v>0.53710732849135057</v>
      </c>
    </row>
    <row r="345" spans="1:19" x14ac:dyDescent="0.3">
      <c r="A345" s="1">
        <v>32</v>
      </c>
      <c r="B345" s="1">
        <v>10</v>
      </c>
      <c r="C345" s="1">
        <v>7.6158214267733486</v>
      </c>
      <c r="D345" s="1">
        <v>5.7724655668679414</v>
      </c>
      <c r="E345" s="1">
        <v>4.3676077541233598</v>
      </c>
      <c r="F345" s="1">
        <v>3.3114000310607059</v>
      </c>
      <c r="G345" s="1">
        <v>2.519997420734307</v>
      </c>
      <c r="H345" s="1">
        <v>1.9476296204053745</v>
      </c>
      <c r="I345" s="1">
        <v>4.6699738180988026</v>
      </c>
      <c r="J345" s="1">
        <v>2.5175406787413808</v>
      </c>
      <c r="K345" s="1">
        <v>-1.7320792193002532E-2</v>
      </c>
      <c r="L345" s="1">
        <v>-1.7128096564714479E-2</v>
      </c>
      <c r="M345" s="1">
        <v>79.691460735298094</v>
      </c>
      <c r="O345" s="1">
        <f t="shared" si="25"/>
        <v>32</v>
      </c>
      <c r="P345" s="1">
        <f t="shared" si="26"/>
        <v>2.519997420734307</v>
      </c>
      <c r="Q345" s="1">
        <f t="shared" si="27"/>
        <v>1.7320792193002532E-2</v>
      </c>
      <c r="R345" s="1">
        <f t="shared" si="28"/>
        <v>3.0000984219317745E-4</v>
      </c>
      <c r="S345" s="1">
        <f t="shared" si="24"/>
        <v>0.55426535017608103</v>
      </c>
    </row>
    <row r="346" spans="1:19" x14ac:dyDescent="0.3">
      <c r="A346" s="1">
        <v>32.1</v>
      </c>
      <c r="B346" s="1">
        <v>10</v>
      </c>
      <c r="C346" s="1">
        <v>7.6247882091773516</v>
      </c>
      <c r="D346" s="1">
        <v>5.7903403581567403</v>
      </c>
      <c r="E346" s="1">
        <v>4.3853387579812741</v>
      </c>
      <c r="F346" s="1">
        <v>3.322950252950847</v>
      </c>
      <c r="G346" s="1">
        <v>2.5251584408250891</v>
      </c>
      <c r="H346" s="1">
        <v>1.9383488670443796</v>
      </c>
      <c r="I346" s="1">
        <v>4.639822426532664</v>
      </c>
      <c r="J346" s="1">
        <v>2.5209198328327327</v>
      </c>
      <c r="K346" s="1">
        <v>-2.0507208020337675E-2</v>
      </c>
      <c r="L346" s="1">
        <v>-2.0107277271333324E-2</v>
      </c>
      <c r="M346" s="1">
        <v>79.502378456657013</v>
      </c>
      <c r="O346" s="1">
        <f t="shared" si="25"/>
        <v>32.1</v>
      </c>
      <c r="P346" s="1">
        <f t="shared" si="26"/>
        <v>2.5251584408250891</v>
      </c>
      <c r="Q346" s="1">
        <f t="shared" si="27"/>
        <v>2.0507208020337675E-2</v>
      </c>
      <c r="R346" s="1">
        <f t="shared" si="28"/>
        <v>4.2054558078940185E-4</v>
      </c>
      <c r="S346" s="1">
        <f t="shared" si="24"/>
        <v>0.65828137745283943</v>
      </c>
    </row>
    <row r="347" spans="1:19" x14ac:dyDescent="0.3">
      <c r="A347" s="1">
        <v>32.200000000000003</v>
      </c>
      <c r="B347" s="1">
        <v>10</v>
      </c>
      <c r="C347" s="1">
        <v>7.6264428694749862</v>
      </c>
      <c r="D347" s="1">
        <v>5.8001673499301347</v>
      </c>
      <c r="E347" s="1">
        <v>4.3981505564928769</v>
      </c>
      <c r="F347" s="1">
        <v>3.3327438657177941</v>
      </c>
      <c r="G347" s="1">
        <v>2.5300223084440696</v>
      </c>
      <c r="H347" s="1">
        <v>1.922666927102791</v>
      </c>
      <c r="I347" s="1">
        <v>4.5975446852421058</v>
      </c>
      <c r="J347" s="1">
        <v>2.5254299214973277</v>
      </c>
      <c r="K347" s="1">
        <v>-2.4968240240818673E-2</v>
      </c>
      <c r="L347" s="1">
        <v>-2.4505375155280174E-2</v>
      </c>
      <c r="M347" s="1">
        <v>79.273229777904035</v>
      </c>
      <c r="O347" s="1">
        <f t="shared" si="25"/>
        <v>32.200000000000003</v>
      </c>
      <c r="P347" s="1">
        <f t="shared" si="26"/>
        <v>2.5300223084440696</v>
      </c>
      <c r="Q347" s="1">
        <f t="shared" si="27"/>
        <v>2.4968240240818673E-2</v>
      </c>
      <c r="R347" s="1">
        <f t="shared" si="28"/>
        <v>6.2341302072323689E-4</v>
      </c>
      <c r="S347" s="1">
        <f t="shared" ref="S347:S410" si="29">A347*ABS(K347)</f>
        <v>0.80397733575436137</v>
      </c>
    </row>
    <row r="348" spans="1:19" x14ac:dyDescent="0.3">
      <c r="A348" s="1">
        <v>32.299999999999997</v>
      </c>
      <c r="B348" s="1">
        <v>10</v>
      </c>
      <c r="C348" s="1">
        <v>7.6218116218457483</v>
      </c>
      <c r="D348" s="1">
        <v>5.8017680863148087</v>
      </c>
      <c r="E348" s="1">
        <v>4.4046604313325028</v>
      </c>
      <c r="F348" s="1">
        <v>3.3391698002773622</v>
      </c>
      <c r="G348" s="1">
        <v>2.533456930967438</v>
      </c>
      <c r="H348" s="1">
        <v>1.904151047594733</v>
      </c>
      <c r="I348" s="1">
        <v>4.5519428163599374</v>
      </c>
      <c r="J348" s="1">
        <v>2.5297219877070205</v>
      </c>
      <c r="K348" s="1">
        <v>-2.9335505049916225E-2</v>
      </c>
      <c r="L348" s="1">
        <v>-2.893689978908931E-2</v>
      </c>
      <c r="M348" s="1">
        <v>78.998946229039305</v>
      </c>
      <c r="O348" s="1">
        <f t="shared" si="25"/>
        <v>32.299999999999997</v>
      </c>
      <c r="P348" s="1">
        <f t="shared" si="26"/>
        <v>2.533456930967438</v>
      </c>
      <c r="Q348" s="1">
        <f t="shared" si="27"/>
        <v>2.9335505049916225E-2</v>
      </c>
      <c r="R348" s="1">
        <f t="shared" si="28"/>
        <v>8.6057185653366038E-4</v>
      </c>
      <c r="S348" s="1">
        <f t="shared" si="29"/>
        <v>0.94753681311229399</v>
      </c>
    </row>
    <row r="349" spans="1:19" x14ac:dyDescent="0.3">
      <c r="A349" s="1">
        <v>32.4</v>
      </c>
      <c r="B349" s="1">
        <v>10</v>
      </c>
      <c r="C349" s="1">
        <v>7.6126916191084524</v>
      </c>
      <c r="D349" s="1">
        <v>5.7963045734807546</v>
      </c>
      <c r="E349" s="1">
        <v>4.4048109108999203</v>
      </c>
      <c r="F349" s="1">
        <v>3.3415283141479253</v>
      </c>
      <c r="G349" s="1">
        <v>2.5348168750646547</v>
      </c>
      <c r="H349" s="1">
        <v>1.8862427019846648</v>
      </c>
      <c r="I349" s="1">
        <v>4.5108717720741529</v>
      </c>
      <c r="J349" s="1">
        <v>2.5327528807965067</v>
      </c>
      <c r="K349" s="1">
        <v>-3.2527451686778619E-2</v>
      </c>
      <c r="L349" s="1">
        <v>-3.2283378938796403E-2</v>
      </c>
      <c r="M349" s="1">
        <v>78.686726339951463</v>
      </c>
      <c r="O349" s="1">
        <f t="shared" si="25"/>
        <v>32.4</v>
      </c>
      <c r="P349" s="1">
        <f t="shared" si="26"/>
        <v>2.5348168750646547</v>
      </c>
      <c r="Q349" s="1">
        <f t="shared" si="27"/>
        <v>3.2527451686778619E-2</v>
      </c>
      <c r="R349" s="1">
        <f t="shared" si="28"/>
        <v>1.0580351132357172E-3</v>
      </c>
      <c r="S349" s="1">
        <f t="shared" si="29"/>
        <v>1.0538894346516272</v>
      </c>
    </row>
    <row r="350" spans="1:19" x14ac:dyDescent="0.3">
      <c r="A350" s="1">
        <v>32.5</v>
      </c>
      <c r="B350" s="1">
        <v>10</v>
      </c>
      <c r="C350" s="1">
        <v>7.6012586792744639</v>
      </c>
      <c r="D350" s="1">
        <v>5.785839567687769</v>
      </c>
      <c r="E350" s="1">
        <v>4.399608662375047</v>
      </c>
      <c r="F350" s="1">
        <v>3.3399699737590152</v>
      </c>
      <c r="G350" s="1">
        <v>2.5339722197234646</v>
      </c>
      <c r="H350" s="1">
        <v>1.8716625114209895</v>
      </c>
      <c r="I350" s="1">
        <v>4.4799675856047818</v>
      </c>
      <c r="J350" s="1">
        <v>2.5339202820232858</v>
      </c>
      <c r="K350" s="1">
        <v>-3.3894749913704558E-2</v>
      </c>
      <c r="L350" s="1">
        <v>-3.3848813173095404E-2</v>
      </c>
      <c r="M350" s="1">
        <v>78.352282805023549</v>
      </c>
      <c r="O350" s="1">
        <f t="shared" si="25"/>
        <v>32.5</v>
      </c>
      <c r="P350" s="1">
        <f t="shared" si="26"/>
        <v>2.5339722197234646</v>
      </c>
      <c r="Q350" s="1">
        <f t="shared" si="27"/>
        <v>3.3894749913704558E-2</v>
      </c>
      <c r="R350" s="1">
        <f t="shared" si="28"/>
        <v>1.1488540717125753E-3</v>
      </c>
      <c r="S350" s="1">
        <f t="shared" si="29"/>
        <v>1.1015793721953981</v>
      </c>
    </row>
    <row r="351" spans="1:19" x14ac:dyDescent="0.3">
      <c r="A351" s="1">
        <v>32.6</v>
      </c>
      <c r="B351" s="1">
        <v>10</v>
      </c>
      <c r="C351" s="1">
        <v>7.5896678558957502</v>
      </c>
      <c r="D351" s="1">
        <v>5.7728374640667584</v>
      </c>
      <c r="E351" s="1">
        <v>4.3907339993656223</v>
      </c>
      <c r="F351" s="1">
        <v>3.3352842658266559</v>
      </c>
      <c r="G351" s="1">
        <v>2.53122308084314</v>
      </c>
      <c r="H351" s="1">
        <v>1.8620455583332911</v>
      </c>
      <c r="I351" s="1">
        <v>4.4620332812293997</v>
      </c>
      <c r="J351" s="1">
        <v>2.5330867611381347</v>
      </c>
      <c r="K351" s="1">
        <v>-3.3255441165546795E-2</v>
      </c>
      <c r="L351" s="1">
        <v>-3.3406026534798183E-2</v>
      </c>
      <c r="M351" s="1">
        <v>78.015234411044503</v>
      </c>
      <c r="O351" s="1">
        <f t="shared" si="25"/>
        <v>32.6</v>
      </c>
      <c r="P351" s="1">
        <f t="shared" si="26"/>
        <v>2.53122308084314</v>
      </c>
      <c r="Q351" s="1">
        <f t="shared" si="27"/>
        <v>3.3255441165546795E-2</v>
      </c>
      <c r="R351" s="1">
        <f t="shared" si="28"/>
        <v>1.1059243671151444E-3</v>
      </c>
      <c r="S351" s="1">
        <f t="shared" si="29"/>
        <v>1.0841273819968256</v>
      </c>
    </row>
    <row r="352" spans="1:19" x14ac:dyDescent="0.3">
      <c r="A352" s="1">
        <v>32.700000000000003</v>
      </c>
      <c r="B352" s="1">
        <v>10</v>
      </c>
      <c r="C352" s="1">
        <v>7.5797091017208906</v>
      </c>
      <c r="D352" s="1">
        <v>5.7596946389249863</v>
      </c>
      <c r="E352" s="1">
        <v>4.3801231409888901</v>
      </c>
      <c r="F352" s="1">
        <v>3.3286202662501676</v>
      </c>
      <c r="G352" s="1">
        <v>2.5271465452515498</v>
      </c>
      <c r="H352" s="1">
        <v>1.8578624732801592</v>
      </c>
      <c r="I352" s="1">
        <v>4.4571201368518061</v>
      </c>
      <c r="J352" s="1">
        <v>2.5305058576654438</v>
      </c>
      <c r="K352" s="1">
        <v>-3.0829341203541191E-2</v>
      </c>
      <c r="L352" s="1">
        <v>-3.113978015130181E-2</v>
      </c>
      <c r="M352" s="1">
        <v>77.694722569321542</v>
      </c>
      <c r="O352" s="1">
        <f t="shared" si="25"/>
        <v>32.700000000000003</v>
      </c>
      <c r="P352" s="1">
        <f t="shared" si="26"/>
        <v>2.5271465452515498</v>
      </c>
      <c r="Q352" s="1">
        <f t="shared" si="27"/>
        <v>3.0829341203541191E-2</v>
      </c>
      <c r="R352" s="1">
        <f t="shared" si="28"/>
        <v>9.504482790443626E-4</v>
      </c>
      <c r="S352" s="1">
        <f t="shared" si="29"/>
        <v>1.008119457355797</v>
      </c>
    </row>
    <row r="353" spans="1:19" x14ac:dyDescent="0.3">
      <c r="A353" s="1">
        <v>32.799999999999997</v>
      </c>
      <c r="B353" s="1">
        <v>10</v>
      </c>
      <c r="C353" s="1">
        <v>7.572574781451717</v>
      </c>
      <c r="D353" s="1">
        <v>5.748369719554522</v>
      </c>
      <c r="E353" s="1">
        <v>4.3696034501801186</v>
      </c>
      <c r="F353" s="1">
        <v>3.321214349303971</v>
      </c>
      <c r="G353" s="1">
        <v>2.5224296757499927</v>
      </c>
      <c r="H353" s="1">
        <v>1.8585869553754224</v>
      </c>
      <c r="I353" s="1">
        <v>4.4631294078504347</v>
      </c>
      <c r="J353" s="1">
        <v>2.5266890275462615</v>
      </c>
      <c r="K353" s="1">
        <v>-2.7108838901022558E-2</v>
      </c>
      <c r="L353" s="1">
        <v>-2.7521884986933198E-2</v>
      </c>
      <c r="M353" s="1">
        <v>77.406070542407065</v>
      </c>
      <c r="O353" s="1">
        <f t="shared" si="25"/>
        <v>32.799999999999997</v>
      </c>
      <c r="P353" s="1">
        <f t="shared" si="26"/>
        <v>2.5224296757499927</v>
      </c>
      <c r="Q353" s="1">
        <f t="shared" si="27"/>
        <v>2.7108838901022558E-2</v>
      </c>
      <c r="R353" s="1">
        <f t="shared" si="28"/>
        <v>7.3488914656159399E-4</v>
      </c>
      <c r="S353" s="1">
        <f t="shared" si="29"/>
        <v>0.88916991595353989</v>
      </c>
    </row>
    <row r="354" spans="1:19" x14ac:dyDescent="0.3">
      <c r="A354" s="1">
        <v>32.9</v>
      </c>
      <c r="B354" s="1">
        <v>10</v>
      </c>
      <c r="C354" s="1">
        <v>7.5687703627564584</v>
      </c>
      <c r="D354" s="1">
        <v>5.740155838795979</v>
      </c>
      <c r="E354" s="1">
        <v>4.3606288010058121</v>
      </c>
      <c r="F354" s="1">
        <v>3.3141731742781282</v>
      </c>
      <c r="G354" s="1">
        <v>2.517728291905025</v>
      </c>
      <c r="H354" s="1">
        <v>1.8630116446980287</v>
      </c>
      <c r="I354" s="1">
        <v>4.476664601031672</v>
      </c>
      <c r="J354" s="1">
        <v>2.5222578698762885</v>
      </c>
      <c r="K354" s="1">
        <v>-2.2710812053283735E-2</v>
      </c>
      <c r="L354" s="1">
        <v>-2.3163166986300165E-2</v>
      </c>
      <c r="M354" s="1">
        <v>77.158873495107997</v>
      </c>
      <c r="O354" s="1">
        <f t="shared" ref="O354:O417" si="30">A354</f>
        <v>32.9</v>
      </c>
      <c r="P354" s="1">
        <f t="shared" ref="P354:P417" si="31">G354</f>
        <v>2.517728291905025</v>
      </c>
      <c r="Q354" s="1">
        <f t="shared" si="27"/>
        <v>2.2710812053283735E-2</v>
      </c>
      <c r="R354" s="1">
        <f t="shared" si="28"/>
        <v>5.1578098411957779E-4</v>
      </c>
      <c r="S354" s="1">
        <f t="shared" si="29"/>
        <v>0.7471857165530349</v>
      </c>
    </row>
    <row r="355" spans="1:19" x14ac:dyDescent="0.3">
      <c r="A355" s="1">
        <v>33</v>
      </c>
      <c r="B355" s="1">
        <v>10</v>
      </c>
      <c r="C355" s="1">
        <v>7.5681637675203799</v>
      </c>
      <c r="D355" s="1">
        <v>5.7356052717460031</v>
      </c>
      <c r="E355" s="1">
        <v>4.3541313394521959</v>
      </c>
      <c r="F355" s="1">
        <v>3.3083314430015962</v>
      </c>
      <c r="G355" s="1">
        <v>2.5135700479312302</v>
      </c>
      <c r="H355" s="1">
        <v>1.8696053243683397</v>
      </c>
      <c r="I355" s="1">
        <v>4.4938878998551859</v>
      </c>
      <c r="J355" s="1">
        <v>2.5178156096187183</v>
      </c>
      <c r="K355" s="1">
        <v>-1.8245123072267333E-2</v>
      </c>
      <c r="L355" s="1">
        <v>-1.8679165209057658E-2</v>
      </c>
      <c r="M355" s="1">
        <v>76.956501003786826</v>
      </c>
      <c r="O355" s="1">
        <f t="shared" si="30"/>
        <v>33</v>
      </c>
      <c r="P355" s="1">
        <f t="shared" si="31"/>
        <v>2.5135700479312302</v>
      </c>
      <c r="Q355" s="1">
        <f t="shared" si="27"/>
        <v>1.8245123072267333E-2</v>
      </c>
      <c r="R355" s="1">
        <f t="shared" si="28"/>
        <v>3.3288451592218175E-4</v>
      </c>
      <c r="S355" s="1">
        <f t="shared" si="29"/>
        <v>0.60208906138482199</v>
      </c>
    </row>
    <row r="356" spans="1:19" x14ac:dyDescent="0.3">
      <c r="A356" s="1">
        <v>33.1</v>
      </c>
      <c r="B356" s="1">
        <v>10</v>
      </c>
      <c r="C356" s="1">
        <v>7.5701375726687674</v>
      </c>
      <c r="D356" s="1">
        <v>5.7345888217704015</v>
      </c>
      <c r="E356" s="1">
        <v>4.3504837616968013</v>
      </c>
      <c r="F356" s="1">
        <v>3.3041837022009317</v>
      </c>
      <c r="G356" s="1">
        <v>2.5103031906777793</v>
      </c>
      <c r="H356" s="1">
        <v>1.8768311508381961</v>
      </c>
      <c r="I356" s="1">
        <v>4.5112223629631769</v>
      </c>
      <c r="J356" s="1">
        <v>2.513855348216453</v>
      </c>
      <c r="K356" s="1">
        <v>-1.4218848203150891E-2</v>
      </c>
      <c r="L356" s="1">
        <v>-1.459038060138873E-2</v>
      </c>
      <c r="M356" s="1">
        <v>76.796727139737072</v>
      </c>
      <c r="O356" s="1">
        <f t="shared" si="30"/>
        <v>33.1</v>
      </c>
      <c r="P356" s="1">
        <f t="shared" si="31"/>
        <v>2.5103031906777793</v>
      </c>
      <c r="Q356" s="1">
        <f t="shared" si="27"/>
        <v>1.4218848203150891E-2</v>
      </c>
      <c r="R356" s="1">
        <f t="shared" si="28"/>
        <v>2.0217564422424732E-4</v>
      </c>
      <c r="S356" s="1">
        <f t="shared" si="29"/>
        <v>0.47064387552429454</v>
      </c>
    </row>
    <row r="357" spans="1:19" x14ac:dyDescent="0.3">
      <c r="A357" s="1">
        <v>33.200000000000003</v>
      </c>
      <c r="B357" s="1">
        <v>10</v>
      </c>
      <c r="C357" s="1">
        <v>7.5737925863971904</v>
      </c>
      <c r="D357" s="1">
        <v>5.7364528753995643</v>
      </c>
      <c r="E357" s="1">
        <v>4.3495529924720406</v>
      </c>
      <c r="F357" s="1">
        <v>3.3018795173920186</v>
      </c>
      <c r="G357" s="1">
        <v>2.5080835797992553</v>
      </c>
      <c r="H357" s="1">
        <v>1.883383715033639</v>
      </c>
      <c r="I357" s="1">
        <v>4.525834213743277</v>
      </c>
      <c r="J357" s="1">
        <v>2.5107085589659217</v>
      </c>
      <c r="K357" s="1">
        <v>-1.0980870021346512E-2</v>
      </c>
      <c r="L357" s="1">
        <v>-1.126292038838672E-2</v>
      </c>
      <c r="M357" s="1">
        <v>76.673095539768696</v>
      </c>
      <c r="O357" s="1">
        <f t="shared" si="30"/>
        <v>33.200000000000003</v>
      </c>
      <c r="P357" s="1">
        <f t="shared" si="31"/>
        <v>2.5080835797992553</v>
      </c>
      <c r="Q357" s="1">
        <f t="shared" si="27"/>
        <v>1.0980870021346512E-2</v>
      </c>
      <c r="R357" s="1">
        <f t="shared" si="28"/>
        <v>1.2057950642570653E-4</v>
      </c>
      <c r="S357" s="1">
        <f t="shared" si="29"/>
        <v>0.36456488470870424</v>
      </c>
    </row>
    <row r="358" spans="1:19" x14ac:dyDescent="0.3">
      <c r="A358" s="1">
        <v>33.299999999999997</v>
      </c>
      <c r="B358" s="1">
        <v>10</v>
      </c>
      <c r="C358" s="1">
        <v>7.5781531647114457</v>
      </c>
      <c r="D358" s="1">
        <v>5.7402283094385806</v>
      </c>
      <c r="E358" s="1">
        <v>4.3508191014364108</v>
      </c>
      <c r="F358" s="1">
        <v>3.3012680531631764</v>
      </c>
      <c r="G358" s="1">
        <v>2.5068905427871484</v>
      </c>
      <c r="H358" s="1">
        <v>1.8883338215293977</v>
      </c>
      <c r="I358" s="1">
        <v>4.5358927180372053</v>
      </c>
      <c r="J358" s="1">
        <v>2.5085292354588988</v>
      </c>
      <c r="K358" s="1">
        <v>-8.7027785052065099E-3</v>
      </c>
      <c r="L358" s="1">
        <v>-8.8860760770108627E-3</v>
      </c>
      <c r="M358" s="1">
        <v>76.576633506455067</v>
      </c>
      <c r="O358" s="1">
        <f t="shared" si="30"/>
        <v>33.299999999999997</v>
      </c>
      <c r="P358" s="1">
        <f t="shared" si="31"/>
        <v>2.5068905427871484</v>
      </c>
      <c r="Q358" s="1">
        <f t="shared" si="27"/>
        <v>8.7027785052065099E-3</v>
      </c>
      <c r="R358" s="1">
        <f t="shared" si="28"/>
        <v>7.5738353710684452E-5</v>
      </c>
      <c r="S358" s="1">
        <f t="shared" si="29"/>
        <v>0.28980252422337677</v>
      </c>
    </row>
    <row r="359" spans="1:19" x14ac:dyDescent="0.3">
      <c r="A359" s="1">
        <v>33.4</v>
      </c>
      <c r="B359" s="1">
        <v>10</v>
      </c>
      <c r="C359" s="1">
        <v>7.5823381242341643</v>
      </c>
      <c r="D359" s="1">
        <v>5.7448467275596968</v>
      </c>
      <c r="E359" s="1">
        <v>4.3535301568993621</v>
      </c>
      <c r="F359" s="1">
        <v>3.3019771019963704</v>
      </c>
      <c r="G359" s="1">
        <v>2.5065631009093221</v>
      </c>
      <c r="H359" s="1">
        <v>1.8911874797257728</v>
      </c>
      <c r="I359" s="1">
        <v>4.5406346518166636</v>
      </c>
      <c r="J359" s="1">
        <v>2.5073062284845999</v>
      </c>
      <c r="K359" s="1">
        <v>-7.3887413941555726E-3</v>
      </c>
      <c r="L359" s="1">
        <v>-7.4796493389288621E-3</v>
      </c>
      <c r="M359" s="1">
        <v>76.497591312726684</v>
      </c>
      <c r="O359" s="1">
        <f t="shared" si="30"/>
        <v>33.4</v>
      </c>
      <c r="P359" s="1">
        <f t="shared" si="31"/>
        <v>2.5065631009093221</v>
      </c>
      <c r="Q359" s="1">
        <f t="shared" si="27"/>
        <v>7.3887413941555726E-3</v>
      </c>
      <c r="R359" s="1">
        <f t="shared" si="28"/>
        <v>5.4593499389708037E-5</v>
      </c>
      <c r="S359" s="1">
        <f t="shared" si="29"/>
        <v>0.24678396256479612</v>
      </c>
    </row>
    <row r="360" spans="1:19" x14ac:dyDescent="0.3">
      <c r="A360" s="1">
        <v>33.5</v>
      </c>
      <c r="B360" s="1">
        <v>10</v>
      </c>
      <c r="C360" s="1">
        <v>7.5856780528406373</v>
      </c>
      <c r="D360" s="1">
        <v>5.749328116346061</v>
      </c>
      <c r="E360" s="1">
        <v>4.3568637645530117</v>
      </c>
      <c r="F360" s="1">
        <v>3.3035106739090372</v>
      </c>
      <c r="G360" s="1">
        <v>2.5068490003441131</v>
      </c>
      <c r="H360" s="1">
        <v>1.8918725650552972</v>
      </c>
      <c r="I360" s="1">
        <v>4.5402694173384068</v>
      </c>
      <c r="J360" s="1">
        <v>2.506896022527437</v>
      </c>
      <c r="K360" s="1">
        <v>-6.9065793601503778E-3</v>
      </c>
      <c r="L360" s="1">
        <v>-6.9232500223228577E-3</v>
      </c>
      <c r="M360" s="1">
        <v>76.426959859590085</v>
      </c>
      <c r="O360" s="1">
        <f t="shared" si="30"/>
        <v>33.5</v>
      </c>
      <c r="P360" s="1">
        <f t="shared" si="31"/>
        <v>2.5068490003441131</v>
      </c>
      <c r="Q360" s="1">
        <f t="shared" si="27"/>
        <v>6.9065793601503778E-3</v>
      </c>
      <c r="R360" s="1">
        <f t="shared" si="28"/>
        <v>4.7700838458055204E-5</v>
      </c>
      <c r="S360" s="1">
        <f t="shared" si="29"/>
        <v>0.23137040856503766</v>
      </c>
    </row>
    <row r="361" spans="1:19" x14ac:dyDescent="0.3">
      <c r="A361" s="1">
        <v>33.6</v>
      </c>
      <c r="B361" s="1">
        <v>10</v>
      </c>
      <c r="C361" s="1">
        <v>7.5877742956288774</v>
      </c>
      <c r="D361" s="1">
        <v>5.7529164516832054</v>
      </c>
      <c r="E361" s="1">
        <v>4.3600694760880305</v>
      </c>
      <c r="F361" s="1">
        <v>3.3053486177952229</v>
      </c>
      <c r="G361" s="1">
        <v>2.5074588483863063</v>
      </c>
      <c r="H361" s="1">
        <v>1.8906689727806609</v>
      </c>
      <c r="I361" s="1">
        <v>4.535764502987182</v>
      </c>
      <c r="J361" s="1">
        <v>2.5070683233341962</v>
      </c>
      <c r="K361" s="1">
        <v>-7.0324201917184581E-3</v>
      </c>
      <c r="L361" s="1">
        <v>-6.9999387988493034E-3</v>
      </c>
      <c r="M361" s="1">
        <v>76.357596577523879</v>
      </c>
      <c r="O361" s="1">
        <f t="shared" si="30"/>
        <v>33.6</v>
      </c>
      <c r="P361" s="1">
        <f t="shared" si="31"/>
        <v>2.5074588483863063</v>
      </c>
      <c r="Q361" s="1">
        <f t="shared" si="27"/>
        <v>7.0324201917184581E-3</v>
      </c>
      <c r="R361" s="1">
        <f t="shared" si="28"/>
        <v>4.9454933752889474E-5</v>
      </c>
      <c r="S361" s="1">
        <f t="shared" si="29"/>
        <v>0.2362893184417402</v>
      </c>
    </row>
    <row r="362" spans="1:19" x14ac:dyDescent="0.3">
      <c r="A362" s="1">
        <v>33.700000000000003</v>
      </c>
      <c r="B362" s="1">
        <v>10</v>
      </c>
      <c r="C362" s="1">
        <v>7.5885047264614656</v>
      </c>
      <c r="D362" s="1">
        <v>5.7551529342383327</v>
      </c>
      <c r="E362" s="1">
        <v>4.3625730303391341</v>
      </c>
      <c r="F362" s="1">
        <v>3.307032769636963</v>
      </c>
      <c r="G362" s="1">
        <v>2.5081172363771862</v>
      </c>
      <c r="H362" s="1">
        <v>1.888100152796236</v>
      </c>
      <c r="I362" s="1">
        <v>4.5285565325441954</v>
      </c>
      <c r="J362" s="1">
        <v>2.507556613313914</v>
      </c>
      <c r="K362" s="1">
        <v>-7.5011174832235739E-3</v>
      </c>
      <c r="L362" s="1">
        <v>-7.4464289959603747E-3</v>
      </c>
      <c r="M362" s="1">
        <v>76.284866509193051</v>
      </c>
      <c r="O362" s="1">
        <f t="shared" si="30"/>
        <v>33.700000000000003</v>
      </c>
      <c r="P362" s="1">
        <f t="shared" si="31"/>
        <v>2.5081172363771862</v>
      </c>
      <c r="Q362" s="1">
        <f t="shared" si="27"/>
        <v>7.5011174832235739E-3</v>
      </c>
      <c r="R362" s="1">
        <f t="shared" si="28"/>
        <v>5.6266763497122363E-5</v>
      </c>
      <c r="S362" s="1">
        <f t="shared" si="29"/>
        <v>0.25278765918463447</v>
      </c>
    </row>
    <row r="363" spans="1:19" x14ac:dyDescent="0.3">
      <c r="A363" s="1">
        <v>33.799999999999997</v>
      </c>
      <c r="B363" s="1">
        <v>10</v>
      </c>
      <c r="C363" s="1">
        <v>7.58798710348914</v>
      </c>
      <c r="D363" s="1">
        <v>5.7558882081628209</v>
      </c>
      <c r="E363" s="1">
        <v>4.3640325296495739</v>
      </c>
      <c r="F363" s="1">
        <v>3.3082277509122839</v>
      </c>
      <c r="G363" s="1">
        <v>2.5086033001049821</v>
      </c>
      <c r="H363" s="1">
        <v>1.8848064295516065</v>
      </c>
      <c r="I363" s="1">
        <v>4.5202390897756022</v>
      </c>
      <c r="J363" s="1">
        <v>2.5081057664071054</v>
      </c>
      <c r="K363" s="1">
        <v>-8.0544998488365493E-3</v>
      </c>
      <c r="L363" s="1">
        <v>-8.0018975281554994E-3</v>
      </c>
      <c r="M363" s="1">
        <v>76.206784724842436</v>
      </c>
      <c r="O363" s="1">
        <f t="shared" si="30"/>
        <v>33.799999999999997</v>
      </c>
      <c r="P363" s="1">
        <f t="shared" si="31"/>
        <v>2.5086033001049821</v>
      </c>
      <c r="Q363" s="1">
        <f t="shared" si="27"/>
        <v>8.0544998488365493E-3</v>
      </c>
      <c r="R363" s="1">
        <f t="shared" si="28"/>
        <v>6.4874967814907997E-5</v>
      </c>
      <c r="S363" s="1">
        <f t="shared" si="29"/>
        <v>0.27224209489067536</v>
      </c>
    </row>
    <row r="364" spans="1:19" x14ac:dyDescent="0.3">
      <c r="A364" s="1">
        <v>33.9</v>
      </c>
      <c r="B364" s="1">
        <v>10</v>
      </c>
      <c r="C364" s="1">
        <v>7.5865136967579572</v>
      </c>
      <c r="D364" s="1">
        <v>5.7552438714560878</v>
      </c>
      <c r="E364" s="1">
        <v>4.3643463493882173</v>
      </c>
      <c r="F364" s="1">
        <v>3.3087504144884861</v>
      </c>
      <c r="G364" s="1">
        <v>2.5087753976569704</v>
      </c>
      <c r="H364" s="1">
        <v>1.8814216929958441</v>
      </c>
      <c r="I364" s="1">
        <v>4.5122790444500653</v>
      </c>
      <c r="J364" s="1">
        <v>2.5085097332167465</v>
      </c>
      <c r="K364" s="1">
        <v>-8.4803087487670403E-3</v>
      </c>
      <c r="L364" s="1">
        <v>-8.4481245022303142E-3</v>
      </c>
      <c r="M364" s="1">
        <v>76.123722245907885</v>
      </c>
      <c r="O364" s="1">
        <f t="shared" si="30"/>
        <v>33.9</v>
      </c>
      <c r="P364" s="1">
        <f t="shared" si="31"/>
        <v>2.5087753976569704</v>
      </c>
      <c r="Q364" s="1">
        <f t="shared" si="27"/>
        <v>8.4803087487670403E-3</v>
      </c>
      <c r="R364" s="1">
        <f t="shared" si="28"/>
        <v>7.1915636474414804E-5</v>
      </c>
      <c r="S364" s="1">
        <f t="shared" si="29"/>
        <v>0.28748246658320264</v>
      </c>
    </row>
    <row r="365" spans="1:19" x14ac:dyDescent="0.3">
      <c r="A365" s="1">
        <v>34</v>
      </c>
      <c r="B365" s="1">
        <v>10</v>
      </c>
      <c r="C365" s="1">
        <v>7.5844719240141432</v>
      </c>
      <c r="D365" s="1">
        <v>5.7535392399963783</v>
      </c>
      <c r="E365" s="1">
        <v>4.3636208234447462</v>
      </c>
      <c r="F365" s="1">
        <v>3.3085685620870282</v>
      </c>
      <c r="G365" s="1">
        <v>2.5085781051077536</v>
      </c>
      <c r="H365" s="1">
        <v>1.8784728445285137</v>
      </c>
      <c r="I365" s="1">
        <v>4.5058040293720092</v>
      </c>
      <c r="J365" s="1">
        <v>2.5086345776115939</v>
      </c>
      <c r="K365" s="1">
        <v>-8.6368241731342721E-3</v>
      </c>
      <c r="L365" s="1">
        <v>-8.6356894772245951E-3</v>
      </c>
      <c r="M365" s="1">
        <v>76.037798388089826</v>
      </c>
      <c r="O365" s="1">
        <f t="shared" si="30"/>
        <v>34</v>
      </c>
      <c r="P365" s="1">
        <f t="shared" si="31"/>
        <v>2.5085781051077536</v>
      </c>
      <c r="Q365" s="1">
        <f t="shared" si="27"/>
        <v>8.6368241731342721E-3</v>
      </c>
      <c r="R365" s="1">
        <f t="shared" si="28"/>
        <v>7.4594731797636497E-5</v>
      </c>
      <c r="S365" s="1">
        <f t="shared" si="29"/>
        <v>0.29365202188656525</v>
      </c>
    </row>
    <row r="366" spans="1:19" x14ac:dyDescent="0.3">
      <c r="A366" s="1">
        <v>34.1</v>
      </c>
      <c r="B366" s="1">
        <v>10</v>
      </c>
      <c r="C366" s="1">
        <v>7.582265210498556</v>
      </c>
      <c r="D366" s="1">
        <v>5.7512015630460063</v>
      </c>
      <c r="E366" s="1">
        <v>4.3621110526444848</v>
      </c>
      <c r="F366" s="1">
        <v>3.3077751300895764</v>
      </c>
      <c r="G366" s="1">
        <v>2.5080334399149029</v>
      </c>
      <c r="H366" s="1">
        <v>1.8763152882607079</v>
      </c>
      <c r="I366" s="1">
        <v>4.5014857058116462</v>
      </c>
      <c r="J366" s="1">
        <v>2.5084253664149427</v>
      </c>
      <c r="K366" s="1">
        <v>-8.4613393177512819E-3</v>
      </c>
      <c r="L366" s="1">
        <v>-8.4940464267986293E-3</v>
      </c>
      <c r="M366" s="1">
        <v>75.952115578435112</v>
      </c>
      <c r="O366" s="1">
        <f t="shared" si="30"/>
        <v>34.1</v>
      </c>
      <c r="P366" s="1">
        <f t="shared" si="31"/>
        <v>2.5080334399149029</v>
      </c>
      <c r="Q366" s="1">
        <f t="shared" si="27"/>
        <v>8.4613393177512819E-3</v>
      </c>
      <c r="R366" s="1">
        <f t="shared" si="28"/>
        <v>7.1594263050123722E-5</v>
      </c>
      <c r="S366" s="1">
        <f t="shared" si="29"/>
        <v>0.28853167073531871</v>
      </c>
    </row>
    <row r="367" spans="1:19" x14ac:dyDescent="0.3">
      <c r="A367" s="1">
        <v>34.200000000000003</v>
      </c>
      <c r="B367" s="1">
        <v>10</v>
      </c>
      <c r="C367" s="1">
        <v>7.5802461368594125</v>
      </c>
      <c r="D367" s="1">
        <v>5.7486769803713633</v>
      </c>
      <c r="E367" s="1">
        <v>4.3601499983609537</v>
      </c>
      <c r="F367" s="1">
        <v>3.306547293062096</v>
      </c>
      <c r="G367" s="1">
        <v>2.5072209719133411</v>
      </c>
      <c r="H367" s="1">
        <v>1.8751092117289381</v>
      </c>
      <c r="I367" s="1">
        <v>4.4995216052990976</v>
      </c>
      <c r="J367" s="1">
        <v>2.5078986709939421</v>
      </c>
      <c r="K367" s="1">
        <v>-7.9639438819278929E-3</v>
      </c>
      <c r="L367" s="1">
        <v>-8.0266295597248849E-3</v>
      </c>
      <c r="M367" s="1">
        <v>75.869992643502698</v>
      </c>
      <c r="O367" s="1">
        <f t="shared" si="30"/>
        <v>34.200000000000003</v>
      </c>
      <c r="P367" s="1">
        <f t="shared" si="31"/>
        <v>2.5072209719133411</v>
      </c>
      <c r="Q367" s="1">
        <f t="shared" si="27"/>
        <v>7.9639438819278929E-3</v>
      </c>
      <c r="R367" s="1">
        <f t="shared" si="28"/>
        <v>6.342440215449671E-5</v>
      </c>
      <c r="S367" s="1">
        <f t="shared" si="29"/>
        <v>0.27236688076193394</v>
      </c>
    </row>
    <row r="368" spans="1:19" x14ac:dyDescent="0.3">
      <c r="A368" s="1">
        <v>34.299999999999997</v>
      </c>
      <c r="B368" s="1">
        <v>10</v>
      </c>
      <c r="C368" s="1">
        <v>7.5786702579137986</v>
      </c>
      <c r="D368" s="1">
        <v>5.7463561028262253</v>
      </c>
      <c r="E368" s="1">
        <v>4.3580797423163817</v>
      </c>
      <c r="F368" s="1">
        <v>3.305100558290647</v>
      </c>
      <c r="G368" s="1">
        <v>2.5062526448975624</v>
      </c>
      <c r="H368" s="1">
        <v>1.8748329128203671</v>
      </c>
      <c r="I368" s="1">
        <v>4.4996991299043927</v>
      </c>
      <c r="J368" s="1">
        <v>2.5071248277178486</v>
      </c>
      <c r="K368" s="1">
        <v>-7.2105813602694191E-3</v>
      </c>
      <c r="L368" s="1">
        <v>-7.2947600112538433E-3</v>
      </c>
      <c r="M368" s="1">
        <v>75.794323231754362</v>
      </c>
      <c r="O368" s="1">
        <f t="shared" si="30"/>
        <v>34.299999999999997</v>
      </c>
      <c r="P368" s="1">
        <f t="shared" si="31"/>
        <v>2.5062526448975624</v>
      </c>
      <c r="Q368" s="1">
        <f t="shared" si="27"/>
        <v>7.2105813602694191E-3</v>
      </c>
      <c r="R368" s="1">
        <f t="shared" si="28"/>
        <v>5.1992483553064783E-5</v>
      </c>
      <c r="S368" s="1">
        <f t="shared" si="29"/>
        <v>0.24732294065724106</v>
      </c>
    </row>
    <row r="369" spans="1:19" x14ac:dyDescent="0.3">
      <c r="A369" s="1">
        <v>34.4</v>
      </c>
      <c r="B369" s="1">
        <v>10</v>
      </c>
      <c r="C369" s="1">
        <v>7.5776743119880834</v>
      </c>
      <c r="D369" s="1">
        <v>5.7445231236774061</v>
      </c>
      <c r="E369" s="1">
        <v>4.3561954121678088</v>
      </c>
      <c r="F369" s="1">
        <v>3.303646448820917</v>
      </c>
      <c r="G369" s="1">
        <v>2.5052477624198022</v>
      </c>
      <c r="H369" s="1">
        <v>1.875323259713308</v>
      </c>
      <c r="I369" s="1">
        <v>4.5015134013143028</v>
      </c>
      <c r="J369" s="1">
        <v>2.5062051401749659</v>
      </c>
      <c r="K369" s="1">
        <v>-6.3005228013008896E-3</v>
      </c>
      <c r="L369" s="1">
        <v>-6.3954418387157652E-3</v>
      </c>
      <c r="M369" s="1">
        <v>75.727138732210648</v>
      </c>
      <c r="O369" s="1">
        <f t="shared" si="30"/>
        <v>34.4</v>
      </c>
      <c r="P369" s="1">
        <f t="shared" si="31"/>
        <v>2.5052477624198022</v>
      </c>
      <c r="Q369" s="1">
        <f t="shared" si="27"/>
        <v>6.3005228013008896E-3</v>
      </c>
      <c r="R369" s="1">
        <f t="shared" si="28"/>
        <v>3.9696587569712409E-5</v>
      </c>
      <c r="S369" s="1">
        <f t="shared" si="29"/>
        <v>0.21673798436475059</v>
      </c>
    </row>
    <row r="370" spans="1:19" x14ac:dyDescent="0.3">
      <c r="A370" s="1">
        <v>34.5</v>
      </c>
      <c r="B370" s="1">
        <v>10</v>
      </c>
      <c r="C370" s="1">
        <v>7.5772778188675627</v>
      </c>
      <c r="D370" s="1">
        <v>5.7433318917355312</v>
      </c>
      <c r="E370" s="1">
        <v>4.3547079500192831</v>
      </c>
      <c r="F370" s="1">
        <v>3.3023597267905656</v>
      </c>
      <c r="G370" s="1">
        <v>2.5043122142979497</v>
      </c>
      <c r="H370" s="1">
        <v>1.876330608766684</v>
      </c>
      <c r="I370" s="1">
        <v>4.5043073847066015</v>
      </c>
      <c r="J370" s="1">
        <v>2.5052489392247912</v>
      </c>
      <c r="K370" s="1">
        <v>-5.3432481526778375E-3</v>
      </c>
      <c r="L370" s="1">
        <v>-5.4381040378865819E-3</v>
      </c>
      <c r="M370" s="1">
        <v>75.669403485276518</v>
      </c>
      <c r="O370" s="1">
        <f t="shared" si="30"/>
        <v>34.5</v>
      </c>
      <c r="P370" s="1">
        <f t="shared" si="31"/>
        <v>2.5043122142979497</v>
      </c>
      <c r="Q370" s="1">
        <f t="shared" si="27"/>
        <v>5.3432481526778375E-3</v>
      </c>
      <c r="R370" s="1">
        <f t="shared" si="28"/>
        <v>2.8550300821095121E-5</v>
      </c>
      <c r="S370" s="1">
        <f t="shared" si="29"/>
        <v>0.18434206126738539</v>
      </c>
    </row>
    <row r="371" spans="1:19" x14ac:dyDescent="0.3">
      <c r="A371" s="1">
        <v>34.6</v>
      </c>
      <c r="B371" s="1">
        <v>10</v>
      </c>
      <c r="C371" s="1">
        <v>7.577403254919763</v>
      </c>
      <c r="D371" s="1">
        <v>5.7428073907492863</v>
      </c>
      <c r="E371" s="1">
        <v>4.3537276192433083</v>
      </c>
      <c r="F371" s="1">
        <v>3.3013581813650323</v>
      </c>
      <c r="G371" s="1">
        <v>2.5035242772007229</v>
      </c>
      <c r="H371" s="1">
        <v>1.8775759403175267</v>
      </c>
      <c r="I371" s="1">
        <v>4.5074064585604878</v>
      </c>
      <c r="J371" s="1">
        <v>2.5043542662146447</v>
      </c>
      <c r="K371" s="1">
        <v>-4.4386401904827899E-3</v>
      </c>
      <c r="L371" s="1">
        <v>-4.5243292073471331E-3</v>
      </c>
      <c r="M371" s="1">
        <v>75.621025588839984</v>
      </c>
      <c r="O371" s="1">
        <f t="shared" si="30"/>
        <v>34.6</v>
      </c>
      <c r="P371" s="1">
        <f t="shared" si="31"/>
        <v>2.5035242772007229</v>
      </c>
      <c r="Q371" s="1">
        <f t="shared" si="27"/>
        <v>4.4386401904827899E-3</v>
      </c>
      <c r="R371" s="1">
        <f t="shared" si="28"/>
        <v>1.9701526740569097E-5</v>
      </c>
      <c r="S371" s="1">
        <f t="shared" si="29"/>
        <v>0.15357695059070453</v>
      </c>
    </row>
    <row r="372" spans="1:19" x14ac:dyDescent="0.3">
      <c r="A372" s="1">
        <v>34.700000000000003</v>
      </c>
      <c r="B372" s="1">
        <v>10</v>
      </c>
      <c r="C372" s="1">
        <v>7.5779077590858552</v>
      </c>
      <c r="D372" s="1">
        <v>5.7428673119589009</v>
      </c>
      <c r="E372" s="1">
        <v>4.3532665603147054</v>
      </c>
      <c r="F372" s="1">
        <v>3.3006953961231327</v>
      </c>
      <c r="G372" s="1">
        <v>2.5029277023334222</v>
      </c>
      <c r="H372" s="1">
        <v>1.8788005645455548</v>
      </c>
      <c r="I372" s="1">
        <v>4.5102273505227828</v>
      </c>
      <c r="J372" s="1">
        <v>2.5035944307813081</v>
      </c>
      <c r="K372" s="1">
        <v>-3.662896971648788E-3</v>
      </c>
      <c r="L372" s="1">
        <v>-3.7331296619735888E-3</v>
      </c>
      <c r="M372" s="1">
        <v>75.581035659666938</v>
      </c>
      <c r="O372" s="1">
        <f t="shared" si="30"/>
        <v>34.700000000000003</v>
      </c>
      <c r="P372" s="1">
        <f t="shared" si="31"/>
        <v>2.5029277023334222</v>
      </c>
      <c r="Q372" s="1">
        <f t="shared" si="27"/>
        <v>3.662896971648788E-3</v>
      </c>
      <c r="R372" s="1">
        <f t="shared" si="28"/>
        <v>1.3416814224913863E-5</v>
      </c>
      <c r="S372" s="1">
        <f t="shared" si="29"/>
        <v>0.12710252491621296</v>
      </c>
    </row>
    <row r="373" spans="1:19" x14ac:dyDescent="0.3">
      <c r="A373" s="1">
        <v>34.799999999999997</v>
      </c>
      <c r="B373" s="1">
        <v>10</v>
      </c>
      <c r="C373" s="1">
        <v>7.5786188286254204</v>
      </c>
      <c r="D373" s="1">
        <v>5.7433562643307425</v>
      </c>
      <c r="E373" s="1">
        <v>4.3532561609630553</v>
      </c>
      <c r="F373" s="1">
        <v>3.3003649057335651</v>
      </c>
      <c r="G373" s="1">
        <v>2.5025315490808957</v>
      </c>
      <c r="H373" s="1">
        <v>1.8798022761486015</v>
      </c>
      <c r="I373" s="1">
        <v>4.5123502463061849</v>
      </c>
      <c r="J373" s="1">
        <v>2.503011232148288</v>
      </c>
      <c r="K373" s="1">
        <v>-3.0610876723393687E-3</v>
      </c>
      <c r="L373" s="1">
        <v>-3.1128346134194902E-3</v>
      </c>
      <c r="M373" s="1">
        <v>75.547870142648478</v>
      </c>
      <c r="O373" s="1">
        <f t="shared" si="30"/>
        <v>34.799999999999997</v>
      </c>
      <c r="P373" s="1">
        <f t="shared" si="31"/>
        <v>2.5025315490808957</v>
      </c>
      <c r="Q373" s="1">
        <f t="shared" si="27"/>
        <v>3.0610876723393687E-3</v>
      </c>
      <c r="R373" s="1">
        <f t="shared" si="28"/>
        <v>9.3702577377480548E-6</v>
      </c>
      <c r="S373" s="1">
        <f t="shared" si="29"/>
        <v>0.10652585099741002</v>
      </c>
    </row>
    <row r="374" spans="1:19" x14ac:dyDescent="0.3">
      <c r="A374" s="1">
        <v>34.9</v>
      </c>
      <c r="B374" s="1">
        <v>10</v>
      </c>
      <c r="C374" s="1">
        <v>7.5793674201537664</v>
      </c>
      <c r="D374" s="1">
        <v>5.7440846656405329</v>
      </c>
      <c r="E374" s="1">
        <v>4.353573608873738</v>
      </c>
      <c r="F374" s="1">
        <v>3.3003128270483573</v>
      </c>
      <c r="G374" s="1">
        <v>2.5023153846966193</v>
      </c>
      <c r="H374" s="1">
        <v>1.880455347789691</v>
      </c>
      <c r="I374" s="1">
        <v>4.5135509959638664</v>
      </c>
      <c r="J374" s="1">
        <v>2.5026144517704019</v>
      </c>
      <c r="K374" s="1">
        <v>-2.6460620713484317E-3</v>
      </c>
      <c r="L374" s="1">
        <v>-2.6794046960736395E-3</v>
      </c>
      <c r="M374" s="1">
        <v>75.519693467528157</v>
      </c>
      <c r="O374" s="1">
        <f t="shared" si="30"/>
        <v>34.9</v>
      </c>
      <c r="P374" s="1">
        <f t="shared" si="31"/>
        <v>2.5023153846966193</v>
      </c>
      <c r="Q374" s="1">
        <f t="shared" si="27"/>
        <v>2.6460620713484317E-3</v>
      </c>
      <c r="R374" s="1">
        <f t="shared" si="28"/>
        <v>7.0016444854287532E-6</v>
      </c>
      <c r="S374" s="1">
        <f t="shared" si="29"/>
        <v>9.234756629006026E-2</v>
      </c>
    </row>
    <row r="375" spans="1:19" x14ac:dyDescent="0.3">
      <c r="A375" s="1">
        <v>35</v>
      </c>
      <c r="B375" s="1">
        <v>10</v>
      </c>
      <c r="C375" s="1">
        <v>7.5800137360797581</v>
      </c>
      <c r="D375" s="1">
        <v>5.7448652345955074</v>
      </c>
      <c r="E375" s="1">
        <v>4.3540716980319143</v>
      </c>
      <c r="F375" s="1">
        <v>3.3004553860467896</v>
      </c>
      <c r="G375" s="1">
        <v>2.5022380052480959</v>
      </c>
      <c r="H375" s="1">
        <v>1.880714714116444</v>
      </c>
      <c r="I375" s="1">
        <v>4.5137967938425678</v>
      </c>
      <c r="J375" s="1">
        <v>2.5023864006088763</v>
      </c>
      <c r="K375" s="1">
        <v>-2.4025632707260769E-3</v>
      </c>
      <c r="L375" s="1">
        <v>-2.4200932709708134E-3</v>
      </c>
      <c r="M375" s="1">
        <v>75.494701282736898</v>
      </c>
      <c r="O375" s="1">
        <f t="shared" si="30"/>
        <v>35</v>
      </c>
      <c r="P375" s="1">
        <f t="shared" si="31"/>
        <v>2.5022380052480959</v>
      </c>
      <c r="Q375" s="1">
        <f t="shared" si="27"/>
        <v>2.4025632707260769E-3</v>
      </c>
      <c r="R375" s="1">
        <f t="shared" si="28"/>
        <v>5.7723102698419843E-6</v>
      </c>
      <c r="S375" s="1">
        <f t="shared" si="29"/>
        <v>8.4089714475412691E-2</v>
      </c>
    </row>
    <row r="376" spans="1:19" x14ac:dyDescent="0.3">
      <c r="A376" s="1">
        <v>35.1</v>
      </c>
      <c r="B376" s="1">
        <v>10</v>
      </c>
      <c r="C376" s="1">
        <v>7.5804631744334872</v>
      </c>
      <c r="D376" s="1">
        <v>5.7455418233815587</v>
      </c>
      <c r="E376" s="1">
        <v>4.3546066004882569</v>
      </c>
      <c r="F376" s="1">
        <v>3.3006977067055567</v>
      </c>
      <c r="G376" s="1">
        <v>2.5022476884704004</v>
      </c>
      <c r="H376" s="1">
        <v>1.8806069033589761</v>
      </c>
      <c r="I376" s="1">
        <v>4.51321324151845</v>
      </c>
      <c r="J376" s="1">
        <v>2.5022898283090718</v>
      </c>
      <c r="K376" s="1">
        <v>-2.2948837422140933E-3</v>
      </c>
      <c r="L376" s="1">
        <v>-2.3008306030440906E-3</v>
      </c>
      <c r="M376" s="1">
        <v>75.471361580128701</v>
      </c>
      <c r="O376" s="1">
        <f t="shared" si="30"/>
        <v>35.1</v>
      </c>
      <c r="P376" s="1">
        <f t="shared" si="31"/>
        <v>2.5022476884704004</v>
      </c>
      <c r="Q376" s="1">
        <f t="shared" si="27"/>
        <v>2.2948837422140933E-3</v>
      </c>
      <c r="R376" s="1">
        <f t="shared" si="28"/>
        <v>5.266491390278561E-6</v>
      </c>
      <c r="S376" s="1">
        <f t="shared" si="29"/>
        <v>8.0550419351714683E-2</v>
      </c>
    </row>
    <row r="377" spans="1:19" x14ac:dyDescent="0.3">
      <c r="A377" s="1">
        <v>35.200000000000003</v>
      </c>
      <c r="B377" s="1">
        <v>10</v>
      </c>
      <c r="C377" s="1">
        <v>7.5806719958161386</v>
      </c>
      <c r="D377" s="1">
        <v>5.7460076005162062</v>
      </c>
      <c r="E377" s="1">
        <v>4.3550596421743091</v>
      </c>
      <c r="F377" s="1">
        <v>3.3009506991516848</v>
      </c>
      <c r="G377" s="1">
        <v>2.5022921241208116</v>
      </c>
      <c r="H377" s="1">
        <v>1.8802116804281992</v>
      </c>
      <c r="I377" s="1">
        <v>4.5120333145782823</v>
      </c>
      <c r="J377" s="1">
        <v>2.5022773409518382</v>
      </c>
      <c r="K377" s="1">
        <v>-2.2762142658105944E-3</v>
      </c>
      <c r="L377" s="1">
        <v>-2.2754861998710574E-3</v>
      </c>
      <c r="M377" s="1">
        <v>75.448568419780557</v>
      </c>
      <c r="O377" s="1">
        <f t="shared" si="30"/>
        <v>35.200000000000003</v>
      </c>
      <c r="P377" s="1">
        <f t="shared" si="31"/>
        <v>2.5022921241208116</v>
      </c>
      <c r="Q377" s="1">
        <f t="shared" si="27"/>
        <v>2.2762142658105944E-3</v>
      </c>
      <c r="R377" s="1">
        <f t="shared" si="28"/>
        <v>5.1811513838796632E-6</v>
      </c>
      <c r="S377" s="1">
        <f t="shared" si="29"/>
        <v>8.0122742156532922E-2</v>
      </c>
    </row>
    <row r="378" spans="1:19" x14ac:dyDescent="0.3">
      <c r="A378" s="1">
        <v>35.299999999999997</v>
      </c>
      <c r="B378" s="1">
        <v>10</v>
      </c>
      <c r="C378" s="1">
        <v>7.5806439288406571</v>
      </c>
      <c r="D378" s="1">
        <v>5.746211865045276</v>
      </c>
      <c r="E378" s="1">
        <v>4.3553508216849002</v>
      </c>
      <c r="F378" s="1">
        <v>3.3011437533908841</v>
      </c>
      <c r="G378" s="1">
        <v>2.5023265387058111</v>
      </c>
      <c r="H378" s="1">
        <v>1.8796389868743264</v>
      </c>
      <c r="I378" s="1">
        <v>4.5105395038644716</v>
      </c>
      <c r="J378" s="1">
        <v>2.5023005912936664</v>
      </c>
      <c r="K378" s="1">
        <v>-2.2979266890001959E-3</v>
      </c>
      <c r="L378" s="1">
        <v>-2.295229620310923E-3</v>
      </c>
      <c r="M378" s="1">
        <v>75.425701181560669</v>
      </c>
      <c r="O378" s="1">
        <f t="shared" si="30"/>
        <v>35.299999999999997</v>
      </c>
      <c r="P378" s="1">
        <f t="shared" si="31"/>
        <v>2.5023265387058111</v>
      </c>
      <c r="Q378" s="1">
        <f t="shared" si="27"/>
        <v>2.2979266890001959E-3</v>
      </c>
      <c r="R378" s="1">
        <f t="shared" si="28"/>
        <v>5.280467068019403E-6</v>
      </c>
      <c r="S378" s="1">
        <f t="shared" si="29"/>
        <v>8.1116812121706905E-2</v>
      </c>
    </row>
    <row r="379" spans="1:19" x14ac:dyDescent="0.3">
      <c r="A379" s="1">
        <v>35.4</v>
      </c>
      <c r="B379" s="1">
        <v>10</v>
      </c>
      <c r="C379" s="1">
        <v>7.5804200589000219</v>
      </c>
      <c r="D379" s="1">
        <v>5.7461566944853262</v>
      </c>
      <c r="E379" s="1">
        <v>4.3554435556764686</v>
      </c>
      <c r="F379" s="1">
        <v>3.3012320308933485</v>
      </c>
      <c r="G379" s="1">
        <v>2.5023190706699427</v>
      </c>
      <c r="H379" s="1">
        <v>1.8790056417206105</v>
      </c>
      <c r="I379" s="1">
        <v>4.5090094291485334</v>
      </c>
      <c r="J379" s="1">
        <v>2.5023178514289857</v>
      </c>
      <c r="K379" s="1">
        <v>-2.3173574054617951E-3</v>
      </c>
      <c r="L379" s="1">
        <v>-2.3165152838418024E-3</v>
      </c>
      <c r="M379" s="1">
        <v>75.402598236761122</v>
      </c>
      <c r="O379" s="1">
        <f t="shared" si="30"/>
        <v>35.4</v>
      </c>
      <c r="P379" s="1">
        <f t="shared" si="31"/>
        <v>2.5023190706699427</v>
      </c>
      <c r="Q379" s="1">
        <f t="shared" si="27"/>
        <v>2.3173574054617951E-3</v>
      </c>
      <c r="R379" s="1">
        <f t="shared" si="28"/>
        <v>5.3701453446486229E-6</v>
      </c>
      <c r="S379" s="1">
        <f t="shared" si="29"/>
        <v>8.2034452153347551E-2</v>
      </c>
    </row>
    <row r="380" spans="1:19" x14ac:dyDescent="0.3">
      <c r="A380" s="1">
        <v>35.5</v>
      </c>
      <c r="B380" s="1">
        <v>10</v>
      </c>
      <c r="C380" s="1">
        <v>7.5800648950159646</v>
      </c>
      <c r="D380" s="1">
        <v>5.7458859777246136</v>
      </c>
      <c r="E380" s="1">
        <v>4.3553416335576074</v>
      </c>
      <c r="F380" s="1">
        <v>3.3011982419283217</v>
      </c>
      <c r="G380" s="1">
        <v>2.5022530601548718</v>
      </c>
      <c r="H380" s="1">
        <v>1.8784155043386099</v>
      </c>
      <c r="I380" s="1">
        <v>4.5076728428978914</v>
      </c>
      <c r="J380" s="1">
        <v>2.5022990798148559</v>
      </c>
      <c r="K380" s="1">
        <v>-2.3031488827269797E-3</v>
      </c>
      <c r="L380" s="1">
        <v>-2.3066947099974477E-3</v>
      </c>
      <c r="M380" s="1">
        <v>75.379465666494823</v>
      </c>
      <c r="O380" s="1">
        <f t="shared" si="30"/>
        <v>35.5</v>
      </c>
      <c r="P380" s="1">
        <f t="shared" si="31"/>
        <v>2.5022530601548718</v>
      </c>
      <c r="Q380" s="1">
        <f t="shared" si="27"/>
        <v>2.3031488827269797E-3</v>
      </c>
      <c r="R380" s="1">
        <f t="shared" si="28"/>
        <v>5.3044947760065352E-6</v>
      </c>
      <c r="S380" s="1">
        <f t="shared" si="29"/>
        <v>8.176178533680778E-2</v>
      </c>
    </row>
    <row r="381" spans="1:19" x14ac:dyDescent="0.3">
      <c r="A381" s="1">
        <v>35.6</v>
      </c>
      <c r="B381" s="1">
        <v>10</v>
      </c>
      <c r="C381" s="1">
        <v>7.5796515279139083</v>
      </c>
      <c r="D381" s="1">
        <v>5.7454700684811426</v>
      </c>
      <c r="E381" s="1">
        <v>4.355080414794938</v>
      </c>
      <c r="F381" s="1">
        <v>3.3010497120710096</v>
      </c>
      <c r="G381" s="1">
        <v>2.5021264820431952</v>
      </c>
      <c r="H381" s="1">
        <v>1.8779455819037716</v>
      </c>
      <c r="I381" s="1">
        <v>4.506684682216858</v>
      </c>
      <c r="J381" s="1">
        <v>2.5022281565878992</v>
      </c>
      <c r="K381" s="1">
        <v>-2.2377672500506485E-3</v>
      </c>
      <c r="L381" s="1">
        <v>-2.2468179410117806E-3</v>
      </c>
      <c r="M381" s="1">
        <v>75.356748011590838</v>
      </c>
      <c r="O381" s="1">
        <f t="shared" si="30"/>
        <v>35.6</v>
      </c>
      <c r="P381" s="1">
        <f t="shared" si="31"/>
        <v>2.5021264820431952</v>
      </c>
      <c r="Q381" s="1">
        <f t="shared" si="27"/>
        <v>2.2377672500506485E-3</v>
      </c>
      <c r="R381" s="1">
        <f t="shared" si="28"/>
        <v>5.0076022653992416E-6</v>
      </c>
      <c r="S381" s="1">
        <f t="shared" si="29"/>
        <v>7.9664514101803086E-2</v>
      </c>
    </row>
    <row r="382" spans="1:19" x14ac:dyDescent="0.3">
      <c r="A382" s="1">
        <v>35.700000000000003</v>
      </c>
      <c r="B382" s="1">
        <v>10</v>
      </c>
      <c r="C382" s="1">
        <v>7.579248373324412</v>
      </c>
      <c r="D382" s="1">
        <v>5.7449893402227294</v>
      </c>
      <c r="E382" s="1">
        <v>4.3547148154438835</v>
      </c>
      <c r="F382" s="1">
        <v>3.3008121473661145</v>
      </c>
      <c r="G382" s="1">
        <v>2.5019491765354669</v>
      </c>
      <c r="H382" s="1">
        <v>1.8776391461672528</v>
      </c>
      <c r="I382" s="1">
        <v>4.5061153538857592</v>
      </c>
      <c r="J382" s="1">
        <v>2.5021024806182508</v>
      </c>
      <c r="K382" s="1">
        <v>-2.1173420078239857E-3</v>
      </c>
      <c r="L382" s="1">
        <v>-2.1317215938991829E-3</v>
      </c>
      <c r="M382" s="1">
        <v>75.334988887167526</v>
      </c>
      <c r="O382" s="1">
        <f t="shared" si="30"/>
        <v>35.700000000000003</v>
      </c>
      <c r="P382" s="1">
        <f t="shared" si="31"/>
        <v>2.5019491765354669</v>
      </c>
      <c r="Q382" s="1">
        <f t="shared" ref="Q382:Q425" si="32">ABS(K382)</f>
        <v>2.1173420078239857E-3</v>
      </c>
      <c r="R382" s="1">
        <f t="shared" ref="R382:R425" si="33">K382^2</f>
        <v>4.4831371780961072E-6</v>
      </c>
      <c r="S382" s="1">
        <f t="shared" si="29"/>
        <v>7.5589109679316299E-2</v>
      </c>
    </row>
    <row r="383" spans="1:19" x14ac:dyDescent="0.3">
      <c r="A383" s="1">
        <v>35.799999999999997</v>
      </c>
      <c r="B383" s="1">
        <v>10</v>
      </c>
      <c r="C383" s="1">
        <v>7.5789092719458937</v>
      </c>
      <c r="D383" s="1">
        <v>5.7445194467173959</v>
      </c>
      <c r="E383" s="1">
        <v>4.3543066286238918</v>
      </c>
      <c r="F383" s="1">
        <v>3.3005217571280454</v>
      </c>
      <c r="G383" s="1">
        <v>2.5017387635782491</v>
      </c>
      <c r="H383" s="1">
        <v>1.8775055815527448</v>
      </c>
      <c r="I383" s="1">
        <v>4.5059563967131169</v>
      </c>
      <c r="J383" s="1">
        <v>2.5019305141738926</v>
      </c>
      <c r="K383" s="1">
        <v>-1.949381904272407E-3</v>
      </c>
      <c r="L383" s="1">
        <v>-1.9679240047372204E-3</v>
      </c>
      <c r="M383" s="1">
        <v>75.314705463694551</v>
      </c>
      <c r="O383" s="1">
        <f t="shared" si="30"/>
        <v>35.799999999999997</v>
      </c>
      <c r="P383" s="1">
        <f t="shared" si="31"/>
        <v>2.5017387635782491</v>
      </c>
      <c r="Q383" s="1">
        <f t="shared" si="32"/>
        <v>1.949381904272407E-3</v>
      </c>
      <c r="R383" s="1">
        <f t="shared" si="33"/>
        <v>3.8000898087047159E-6</v>
      </c>
      <c r="S383" s="1">
        <f t="shared" si="29"/>
        <v>6.9787872172952167E-2</v>
      </c>
    </row>
    <row r="384" spans="1:19" x14ac:dyDescent="0.3">
      <c r="A384" s="1">
        <v>35.9</v>
      </c>
      <c r="B384" s="1">
        <v>10</v>
      </c>
      <c r="C384" s="1">
        <v>7.5786678505386451</v>
      </c>
      <c r="D384" s="1">
        <v>5.7441202688634405</v>
      </c>
      <c r="E384" s="1">
        <v>4.353913313449052</v>
      </c>
      <c r="F384" s="1">
        <v>3.3002173170389035</v>
      </c>
      <c r="G384" s="1">
        <v>2.5015161614505517</v>
      </c>
      <c r="H384" s="1">
        <v>1.8775256445486379</v>
      </c>
      <c r="I384" s="1">
        <v>4.506137526334002</v>
      </c>
      <c r="J384" s="1">
        <v>2.5017280788997507</v>
      </c>
      <c r="K384" s="1">
        <v>-1.7491572037053871E-3</v>
      </c>
      <c r="L384" s="1">
        <v>-1.7701023745968492E-3</v>
      </c>
      <c r="M384" s="1">
        <v>75.296293825213809</v>
      </c>
      <c r="O384" s="1">
        <f t="shared" si="30"/>
        <v>35.9</v>
      </c>
      <c r="P384" s="1">
        <f t="shared" si="31"/>
        <v>2.5015161614505517</v>
      </c>
      <c r="Q384" s="1">
        <f t="shared" si="32"/>
        <v>1.7491572037053871E-3</v>
      </c>
      <c r="R384" s="1">
        <f t="shared" si="33"/>
        <v>3.0595509232744491E-6</v>
      </c>
      <c r="S384" s="1">
        <f t="shared" si="29"/>
        <v>6.2794743613023396E-2</v>
      </c>
    </row>
    <row r="385" spans="1:19" x14ac:dyDescent="0.3">
      <c r="A385" s="1">
        <v>36</v>
      </c>
      <c r="B385" s="1">
        <v>10</v>
      </c>
      <c r="C385" s="1">
        <v>7.5785361980237411</v>
      </c>
      <c r="D385" s="1">
        <v>5.7438295547858935</v>
      </c>
      <c r="E385" s="1">
        <v>4.3535797213296803</v>
      </c>
      <c r="F385" s="1">
        <v>3.2999334375002758</v>
      </c>
      <c r="G385" s="1">
        <v>2.5013015022988743</v>
      </c>
      <c r="H385" s="1">
        <v>1.8776602018101589</v>
      </c>
      <c r="I385" s="1">
        <v>4.5065500347293197</v>
      </c>
      <c r="J385" s="1">
        <v>2.5015142456993038</v>
      </c>
      <c r="K385" s="1">
        <v>-1.5355944209356487E-3</v>
      </c>
      <c r="L385" s="1">
        <v>-1.5569999409508206E-3</v>
      </c>
      <c r="M385" s="1">
        <v>75.27997386429648</v>
      </c>
      <c r="O385" s="1">
        <f t="shared" si="30"/>
        <v>36</v>
      </c>
      <c r="P385" s="1">
        <f t="shared" si="31"/>
        <v>2.5013015022988743</v>
      </c>
      <c r="Q385" s="1">
        <f t="shared" si="32"/>
        <v>1.5355944209356487E-3</v>
      </c>
      <c r="R385" s="1">
        <f t="shared" si="33"/>
        <v>2.3580502256086903E-6</v>
      </c>
      <c r="S385" s="1">
        <f t="shared" si="29"/>
        <v>5.5281399153683353E-2</v>
      </c>
    </row>
    <row r="386" spans="1:19" x14ac:dyDescent="0.3">
      <c r="A386" s="1">
        <v>36.1</v>
      </c>
      <c r="B386" s="1">
        <v>10</v>
      </c>
      <c r="C386" s="1">
        <v>7.5785072117048129</v>
      </c>
      <c r="D386" s="1">
        <v>5.7436613197066428</v>
      </c>
      <c r="E386" s="1">
        <v>4.3533334684605354</v>
      </c>
      <c r="F386" s="1">
        <v>3.2996958501292806</v>
      </c>
      <c r="G386" s="1">
        <v>2.5011110076019958</v>
      </c>
      <c r="H386" s="1">
        <v>1.8778603504139344</v>
      </c>
      <c r="I386" s="1">
        <v>4.5070715350288042</v>
      </c>
      <c r="J386" s="1">
        <v>2.5013075523783055</v>
      </c>
      <c r="K386" s="1">
        <v>-1.3274335065900367E-3</v>
      </c>
      <c r="L386" s="1">
        <v>-1.3475282645210029E-3</v>
      </c>
      <c r="M386" s="1">
        <v>75.265774334458158</v>
      </c>
      <c r="O386" s="1">
        <f t="shared" si="30"/>
        <v>36.1</v>
      </c>
      <c r="P386" s="1">
        <f t="shared" si="31"/>
        <v>2.5011110076019958</v>
      </c>
      <c r="Q386" s="1">
        <f t="shared" si="32"/>
        <v>1.3274335065900367E-3</v>
      </c>
      <c r="R386" s="1">
        <f t="shared" si="33"/>
        <v>1.7620797144179209E-6</v>
      </c>
      <c r="S386" s="1">
        <f t="shared" si="29"/>
        <v>4.7920349587900327E-2</v>
      </c>
    </row>
    <row r="387" spans="1:19" x14ac:dyDescent="0.3">
      <c r="A387" s="1">
        <v>36.200000000000003</v>
      </c>
      <c r="B387" s="1">
        <v>10</v>
      </c>
      <c r="C387" s="1">
        <v>7.5785595097425213</v>
      </c>
      <c r="D387" s="1">
        <v>5.7436083077103399</v>
      </c>
      <c r="E387" s="1">
        <v>4.3531839484365165</v>
      </c>
      <c r="F387" s="1">
        <v>3.2995190418019624</v>
      </c>
      <c r="G387" s="1">
        <v>2.5009551170782807</v>
      </c>
      <c r="H387" s="1">
        <v>1.8780770379125855</v>
      </c>
      <c r="I387" s="1">
        <v>4.5075878716841302</v>
      </c>
      <c r="J387" s="1">
        <v>2.501123078201668</v>
      </c>
      <c r="K387" s="1">
        <v>-1.1401998034896721E-3</v>
      </c>
      <c r="L387" s="1">
        <v>-1.1576396714887416E-3</v>
      </c>
      <c r="M387" s="1">
        <v>75.253552207627919</v>
      </c>
      <c r="O387" s="1">
        <f t="shared" si="30"/>
        <v>36.200000000000003</v>
      </c>
      <c r="P387" s="1">
        <f t="shared" si="31"/>
        <v>2.5009551170782807</v>
      </c>
      <c r="Q387" s="1">
        <f t="shared" si="32"/>
        <v>1.1401998034896721E-3</v>
      </c>
      <c r="R387" s="1">
        <f t="shared" si="33"/>
        <v>1.3000555918778868E-6</v>
      </c>
      <c r="S387" s="1">
        <f t="shared" si="29"/>
        <v>4.1275232886326133E-2</v>
      </c>
    </row>
    <row r="388" spans="1:19" x14ac:dyDescent="0.3">
      <c r="A388" s="1">
        <v>36.299999999999997</v>
      </c>
      <c r="B388" s="1">
        <v>10</v>
      </c>
      <c r="C388" s="1">
        <v>7.57866361711599</v>
      </c>
      <c r="D388" s="1">
        <v>5.7436473159753589</v>
      </c>
      <c r="E388" s="1">
        <v>4.3531244108132592</v>
      </c>
      <c r="F388" s="1">
        <v>3.2994061328928512</v>
      </c>
      <c r="G388" s="1">
        <v>2.5008379079600811</v>
      </c>
      <c r="H388" s="1">
        <v>1.8782687703042644</v>
      </c>
      <c r="I388" s="1">
        <v>4.5080093324829802</v>
      </c>
      <c r="J388" s="1">
        <v>2.500970659635223</v>
      </c>
      <c r="K388" s="1">
        <v>-9.8429987238812799E-4</v>
      </c>
      <c r="L388" s="1">
        <v>-9.9830382497589909E-4</v>
      </c>
      <c r="M388" s="1">
        <v>75.243036283231589</v>
      </c>
      <c r="O388" s="1">
        <f t="shared" si="30"/>
        <v>36.299999999999997</v>
      </c>
      <c r="P388" s="1">
        <f t="shared" si="31"/>
        <v>2.5008379079600811</v>
      </c>
      <c r="Q388" s="1">
        <f t="shared" si="32"/>
        <v>9.8429987238812799E-4</v>
      </c>
      <c r="R388" s="1">
        <f t="shared" si="33"/>
        <v>9.6884623878328499E-7</v>
      </c>
      <c r="S388" s="1">
        <f t="shared" si="29"/>
        <v>3.5730085367689041E-2</v>
      </c>
    </row>
    <row r="389" spans="1:19" x14ac:dyDescent="0.3">
      <c r="A389" s="1">
        <v>36.4</v>
      </c>
      <c r="B389" s="1">
        <v>10</v>
      </c>
      <c r="C389" s="1">
        <v>7.5787881905361631</v>
      </c>
      <c r="D389" s="1">
        <v>5.7437459705572058</v>
      </c>
      <c r="E389" s="1">
        <v>4.3531361672262578</v>
      </c>
      <c r="F389" s="1">
        <v>3.2993505688967182</v>
      </c>
      <c r="G389" s="1">
        <v>2.5007576342231066</v>
      </c>
      <c r="H389" s="1">
        <v>1.878406587881754</v>
      </c>
      <c r="I389" s="1">
        <v>4.5082797801785883</v>
      </c>
      <c r="J389" s="1">
        <v>2.5008542946819619</v>
      </c>
      <c r="K389" s="1">
        <v>-8.6431081777815777E-4</v>
      </c>
      <c r="L389" s="1">
        <v>-8.7468068863216786E-4</v>
      </c>
      <c r="M389" s="1">
        <v>75.233883241770656</v>
      </c>
      <c r="O389" s="1">
        <f t="shared" si="30"/>
        <v>36.4</v>
      </c>
      <c r="P389" s="1">
        <f t="shared" si="31"/>
        <v>2.5007576342231066</v>
      </c>
      <c r="Q389" s="1">
        <f t="shared" si="32"/>
        <v>8.6431081777815777E-4</v>
      </c>
      <c r="R389" s="1">
        <f t="shared" si="33"/>
        <v>7.4703318972834787E-7</v>
      </c>
      <c r="S389" s="1">
        <f t="shared" si="29"/>
        <v>3.146091376712494E-2</v>
      </c>
    </row>
    <row r="390" spans="1:19" x14ac:dyDescent="0.3">
      <c r="A390" s="1">
        <v>36.5</v>
      </c>
      <c r="B390" s="1">
        <v>10</v>
      </c>
      <c r="C390" s="1">
        <v>7.5789052921579483</v>
      </c>
      <c r="D390" s="1">
        <v>5.7438695966023268</v>
      </c>
      <c r="E390" s="1">
        <v>4.353193841015937</v>
      </c>
      <c r="F390" s="1">
        <v>3.2993389993311584</v>
      </c>
      <c r="G390" s="1">
        <v>2.5007080770690155</v>
      </c>
      <c r="H390" s="1">
        <v>1.8784760822919448</v>
      </c>
      <c r="I390" s="1">
        <v>4.5083787027977822</v>
      </c>
      <c r="J390" s="1">
        <v>2.5007725890042054</v>
      </c>
      <c r="K390" s="1">
        <v>-7.7933313057299003E-4</v>
      </c>
      <c r="L390" s="1">
        <v>-7.8637734725051089E-4</v>
      </c>
      <c r="M390" s="1">
        <v>75.225734781213077</v>
      </c>
      <c r="O390" s="1">
        <f t="shared" si="30"/>
        <v>36.5</v>
      </c>
      <c r="P390" s="1">
        <f t="shared" si="31"/>
        <v>2.5007080770690155</v>
      </c>
      <c r="Q390" s="1">
        <f t="shared" si="32"/>
        <v>7.7933313057299003E-4</v>
      </c>
      <c r="R390" s="1">
        <f t="shared" si="33"/>
        <v>6.073601284086971E-7</v>
      </c>
      <c r="S390" s="1">
        <f t="shared" si="29"/>
        <v>2.8445659265914136E-2</v>
      </c>
    </row>
    <row r="391" spans="1:19" x14ac:dyDescent="0.3">
      <c r="A391" s="1">
        <v>36.6</v>
      </c>
      <c r="B391" s="1">
        <v>10</v>
      </c>
      <c r="C391" s="1">
        <v>7.578994073353881</v>
      </c>
      <c r="D391" s="1">
        <v>5.7439870828240407</v>
      </c>
      <c r="E391" s="1">
        <v>4.3532706281719724</v>
      </c>
      <c r="F391" s="1">
        <v>3.2993546572458388</v>
      </c>
      <c r="G391" s="1">
        <v>2.5006803343111303</v>
      </c>
      <c r="H391" s="1">
        <v>1.8784767328065175</v>
      </c>
      <c r="I391" s="1">
        <v>4.5083172780558964</v>
      </c>
      <c r="J391" s="1">
        <v>2.5007199652988685</v>
      </c>
      <c r="K391" s="1">
        <v>-7.2413859551634374E-4</v>
      </c>
      <c r="L391" s="1">
        <v>-7.2853101098901973E-4</v>
      </c>
      <c r="M391" s="1">
        <v>75.218266591446863</v>
      </c>
      <c r="O391" s="1">
        <f t="shared" si="30"/>
        <v>36.6</v>
      </c>
      <c r="P391" s="1">
        <f t="shared" si="31"/>
        <v>2.5006803343111303</v>
      </c>
      <c r="Q391" s="1">
        <f t="shared" si="32"/>
        <v>7.2413859551634374E-4</v>
      </c>
      <c r="R391" s="1">
        <f t="shared" si="33"/>
        <v>5.2437670551638284E-7</v>
      </c>
      <c r="S391" s="1">
        <f t="shared" si="29"/>
        <v>2.6503472595898182E-2</v>
      </c>
    </row>
    <row r="392" spans="1:19" x14ac:dyDescent="0.3">
      <c r="A392" s="1">
        <v>36.700000000000003</v>
      </c>
      <c r="B392" s="1">
        <v>10</v>
      </c>
      <c r="C392" s="1">
        <v>7.5790426093489192</v>
      </c>
      <c r="D392" s="1">
        <v>5.7440750185541116</v>
      </c>
      <c r="E392" s="1">
        <v>4.3533427401554352</v>
      </c>
      <c r="F392" s="1">
        <v>3.2993806097823626</v>
      </c>
      <c r="G392" s="1">
        <v>2.5006646817177098</v>
      </c>
      <c r="H392" s="1">
        <v>1.8784191994885979</v>
      </c>
      <c r="I392" s="1">
        <v>4.5081302561636774</v>
      </c>
      <c r="J392" s="1">
        <v>2.5006882946628206</v>
      </c>
      <c r="K392" s="1">
        <v>-6.9077522110161382E-4</v>
      </c>
      <c r="L392" s="1">
        <v>-6.9338404306984458E-4</v>
      </c>
      <c r="M392" s="1">
        <v>75.211223046211458</v>
      </c>
      <c r="O392" s="1">
        <f t="shared" si="30"/>
        <v>36.700000000000003</v>
      </c>
      <c r="P392" s="1">
        <f t="shared" si="31"/>
        <v>2.5006646817177098</v>
      </c>
      <c r="Q392" s="1">
        <f t="shared" si="32"/>
        <v>6.9077522110161382E-4</v>
      </c>
      <c r="R392" s="1">
        <f t="shared" si="33"/>
        <v>4.771704060879835E-7</v>
      </c>
      <c r="S392" s="1">
        <f t="shared" si="29"/>
        <v>2.5351450614429231E-2</v>
      </c>
    </row>
    <row r="393" spans="1:19" x14ac:dyDescent="0.3">
      <c r="A393" s="1">
        <v>36.799999999999997</v>
      </c>
      <c r="B393" s="1">
        <v>10</v>
      </c>
      <c r="C393" s="1">
        <v>7.5790479676152884</v>
      </c>
      <c r="D393" s="1">
        <v>5.7441197976180192</v>
      </c>
      <c r="E393" s="1">
        <v>4.3533924919911726</v>
      </c>
      <c r="F393" s="1">
        <v>3.2994023940848254</v>
      </c>
      <c r="G393" s="1">
        <v>2.5006521999424112</v>
      </c>
      <c r="H393" s="1">
        <v>1.878321401733076</v>
      </c>
      <c r="I393" s="1">
        <v>4.5078657588602615</v>
      </c>
      <c r="J393" s="1">
        <v>2.5006686105268199</v>
      </c>
      <c r="K393" s="1">
        <v>-6.7028698915461149E-4</v>
      </c>
      <c r="L393" s="1">
        <v>-6.7200656635124645E-4</v>
      </c>
      <c r="M393" s="1">
        <v>75.204434945354294</v>
      </c>
      <c r="O393" s="1">
        <f t="shared" si="30"/>
        <v>36.799999999999997</v>
      </c>
      <c r="P393" s="1">
        <f t="shared" si="31"/>
        <v>2.5006521999424112</v>
      </c>
      <c r="Q393" s="1">
        <f t="shared" si="32"/>
        <v>6.7028698915461149E-4</v>
      </c>
      <c r="R393" s="1">
        <f t="shared" si="33"/>
        <v>4.4928464782995425E-7</v>
      </c>
      <c r="S393" s="1">
        <f t="shared" si="29"/>
        <v>2.4666561200889701E-2</v>
      </c>
    </row>
    <row r="394" spans="1:19" x14ac:dyDescent="0.3">
      <c r="A394" s="1">
        <v>36.9</v>
      </c>
      <c r="B394" s="1">
        <v>10</v>
      </c>
      <c r="C394" s="1">
        <v>7.5790148524277638</v>
      </c>
      <c r="D394" s="1">
        <v>5.7441177638803227</v>
      </c>
      <c r="E394" s="1">
        <v>4.3534098186408361</v>
      </c>
      <c r="F394" s="1">
        <v>3.2994097449733713</v>
      </c>
      <c r="G394" s="1">
        <v>2.5006359571532224</v>
      </c>
      <c r="H394" s="1">
        <v>1.8782042369135801</v>
      </c>
      <c r="I394" s="1">
        <v>4.5075750061302005</v>
      </c>
      <c r="J394" s="1">
        <v>2.5006526195197742</v>
      </c>
      <c r="K394" s="1">
        <v>-6.5425555307419003E-4</v>
      </c>
      <c r="L394" s="1">
        <v>-6.5586690683128168E-4</v>
      </c>
      <c r="M394" s="1">
        <v>75.197820828484097</v>
      </c>
      <c r="O394" s="1">
        <f t="shared" si="30"/>
        <v>36.9</v>
      </c>
      <c r="P394" s="1">
        <f t="shared" si="31"/>
        <v>2.5006359571532224</v>
      </c>
      <c r="Q394" s="1">
        <f t="shared" si="32"/>
        <v>6.5425555307419003E-4</v>
      </c>
      <c r="R394" s="1">
        <f t="shared" si="33"/>
        <v>4.2805032872841429E-7</v>
      </c>
      <c r="S394" s="1">
        <f t="shared" si="29"/>
        <v>2.4142029908437612E-2</v>
      </c>
    </row>
    <row r="395" spans="1:19" x14ac:dyDescent="0.3">
      <c r="A395" s="1">
        <v>37</v>
      </c>
      <c r="B395" s="1">
        <v>10</v>
      </c>
      <c r="C395" s="1">
        <v>7.5789533219980285</v>
      </c>
      <c r="D395" s="1">
        <v>5.7440737660567533</v>
      </c>
      <c r="E395" s="1">
        <v>4.3533922934804838</v>
      </c>
      <c r="F395" s="1">
        <v>3.2993973219392023</v>
      </c>
      <c r="G395" s="1">
        <v>2.5006116484385794</v>
      </c>
      <c r="H395" s="1">
        <v>1.8780876826245396</v>
      </c>
      <c r="I395" s="1">
        <v>4.5073035996339685</v>
      </c>
      <c r="J395" s="1">
        <v>2.50063381145831</v>
      </c>
      <c r="K395" s="1">
        <v>-6.3595633143265218E-4</v>
      </c>
      <c r="L395" s="1">
        <v>-6.3803273278217887E-4</v>
      </c>
      <c r="M395" s="1">
        <v>75.191374862148791</v>
      </c>
      <c r="O395" s="1">
        <f t="shared" si="30"/>
        <v>37</v>
      </c>
      <c r="P395" s="1">
        <f t="shared" si="31"/>
        <v>2.5006116484385794</v>
      </c>
      <c r="Q395" s="1">
        <f t="shared" si="32"/>
        <v>6.3595633143265218E-4</v>
      </c>
      <c r="R395" s="1">
        <f t="shared" si="33"/>
        <v>4.0444045548927736E-7</v>
      </c>
      <c r="S395" s="1">
        <f t="shared" si="29"/>
        <v>2.3530384263008131E-2</v>
      </c>
    </row>
    <row r="396" spans="1:19" x14ac:dyDescent="0.3">
      <c r="A396" s="1">
        <v>37.1</v>
      </c>
      <c r="B396" s="1">
        <v>10</v>
      </c>
      <c r="C396" s="1">
        <v>7.5788761208027022</v>
      </c>
      <c r="D396" s="1">
        <v>5.7439986660337761</v>
      </c>
      <c r="E396" s="1">
        <v>4.3533439442821349</v>
      </c>
      <c r="F396" s="1">
        <v>3.2993645195124417</v>
      </c>
      <c r="G396" s="1">
        <v>2.5005776983725823</v>
      </c>
      <c r="H396" s="1">
        <v>1.8779878199459836</v>
      </c>
      <c r="I396" s="1">
        <v>4.5070854274055447</v>
      </c>
      <c r="J396" s="1">
        <v>2.5006080726052371</v>
      </c>
      <c r="K396" s="1">
        <v>-6.1102286731484767E-4</v>
      </c>
      <c r="L396" s="1">
        <v>-6.1388645479976134E-4</v>
      </c>
      <c r="M396" s="1">
        <v>75.185145825454427</v>
      </c>
      <c r="O396" s="1">
        <f t="shared" si="30"/>
        <v>37.1</v>
      </c>
      <c r="P396" s="1">
        <f t="shared" si="31"/>
        <v>2.5005776983725823</v>
      </c>
      <c r="Q396" s="1">
        <f t="shared" si="32"/>
        <v>6.1102286731484767E-4</v>
      </c>
      <c r="R396" s="1">
        <f t="shared" si="33"/>
        <v>3.7334894438165793E-7</v>
      </c>
      <c r="S396" s="1">
        <f t="shared" si="29"/>
        <v>2.266894837738085E-2</v>
      </c>
    </row>
    <row r="397" spans="1:19" x14ac:dyDescent="0.3">
      <c r="A397" s="1">
        <v>37.200000000000003</v>
      </c>
      <c r="B397" s="1">
        <v>10</v>
      </c>
      <c r="C397" s="1">
        <v>7.5787961223358691</v>
      </c>
      <c r="D397" s="1">
        <v>5.7439064009487382</v>
      </c>
      <c r="E397" s="1">
        <v>4.3532732928971836</v>
      </c>
      <c r="F397" s="1">
        <v>3.2993145733810771</v>
      </c>
      <c r="G397" s="1">
        <v>2.5005349169509588</v>
      </c>
      <c r="H397" s="1">
        <v>1.877915064207504</v>
      </c>
      <c r="I397" s="1">
        <v>4.5069396307657383</v>
      </c>
      <c r="J397" s="1">
        <v>2.5005738036959513</v>
      </c>
      <c r="K397" s="1">
        <v>-5.7761188355875959E-4</v>
      </c>
      <c r="L397" s="1">
        <v>-5.8133806278259925E-4</v>
      </c>
      <c r="M397" s="1">
        <v>75.179212228877631</v>
      </c>
      <c r="O397" s="1">
        <f t="shared" si="30"/>
        <v>37.200000000000003</v>
      </c>
      <c r="P397" s="1">
        <f t="shared" si="31"/>
        <v>2.5005349169509588</v>
      </c>
      <c r="Q397" s="1">
        <f t="shared" si="32"/>
        <v>5.7761188355875959E-4</v>
      </c>
      <c r="R397" s="1">
        <f t="shared" si="33"/>
        <v>3.3363548802829805E-7</v>
      </c>
      <c r="S397" s="1">
        <f t="shared" si="29"/>
        <v>2.1487162068385857E-2</v>
      </c>
    </row>
    <row r="398" spans="1:19" x14ac:dyDescent="0.3">
      <c r="A398" s="1">
        <v>37.299999999999997</v>
      </c>
      <c r="B398" s="1">
        <v>10</v>
      </c>
      <c r="C398" s="1">
        <v>7.5787242621366095</v>
      </c>
      <c r="D398" s="1">
        <v>5.7438111498585913</v>
      </c>
      <c r="E398" s="1">
        <v>4.3531910821299986</v>
      </c>
      <c r="F398" s="1">
        <v>3.2992532436461923</v>
      </c>
      <c r="G398" s="1">
        <v>2.5004858520270066</v>
      </c>
      <c r="H398" s="1">
        <v>1.8778736422165221</v>
      </c>
      <c r="I398" s="1">
        <v>4.5068705024930873</v>
      </c>
      <c r="J398" s="1">
        <v>2.5005316223224798</v>
      </c>
      <c r="K398" s="1">
        <v>-5.3614198331652929E-4</v>
      </c>
      <c r="L398" s="1">
        <v>-5.4060142858958216E-4</v>
      </c>
      <c r="M398" s="1">
        <v>75.173658214125155</v>
      </c>
      <c r="O398" s="1">
        <f t="shared" si="30"/>
        <v>37.299999999999997</v>
      </c>
      <c r="P398" s="1">
        <f t="shared" si="31"/>
        <v>2.5004858520270066</v>
      </c>
      <c r="Q398" s="1">
        <f t="shared" si="32"/>
        <v>5.3614198331652929E-4</v>
      </c>
      <c r="R398" s="1">
        <f t="shared" si="33"/>
        <v>2.8744822627458158E-7</v>
      </c>
      <c r="S398" s="1">
        <f t="shared" si="29"/>
        <v>1.9998095977706541E-2</v>
      </c>
    </row>
    <row r="399" spans="1:19" x14ac:dyDescent="0.3">
      <c r="A399" s="1">
        <v>37.4</v>
      </c>
      <c r="B399" s="1">
        <v>10</v>
      </c>
      <c r="C399" s="1">
        <v>7.5786681886899041</v>
      </c>
      <c r="D399" s="1">
        <v>5.7437250296457316</v>
      </c>
      <c r="E399" s="1">
        <v>4.3531081098894875</v>
      </c>
      <c r="F399" s="1">
        <v>3.2991873670614016</v>
      </c>
      <c r="G399" s="1">
        <v>2.5004340008773105</v>
      </c>
      <c r="H399" s="1">
        <v>1.877862149881913</v>
      </c>
      <c r="I399" s="1">
        <v>4.5068697471658501</v>
      </c>
      <c r="J399" s="1">
        <v>2.5004837792577428</v>
      </c>
      <c r="K399" s="1">
        <v>-4.887319629971465E-4</v>
      </c>
      <c r="L399" s="1">
        <v>-4.9365611483587202E-4</v>
      </c>
      <c r="M399" s="1">
        <v>75.168553836879596</v>
      </c>
      <c r="O399" s="1">
        <f t="shared" si="30"/>
        <v>37.4</v>
      </c>
      <c r="P399" s="1">
        <f t="shared" si="31"/>
        <v>2.5004340008773105</v>
      </c>
      <c r="Q399" s="1">
        <f t="shared" si="32"/>
        <v>4.887319629971465E-4</v>
      </c>
      <c r="R399" s="1">
        <f t="shared" si="33"/>
        <v>2.3885893165504419E-7</v>
      </c>
      <c r="S399" s="1">
        <f t="shared" si="29"/>
        <v>1.827857541609328E-2</v>
      </c>
    </row>
    <row r="400" spans="1:19" x14ac:dyDescent="0.3">
      <c r="A400" s="1">
        <v>37.5</v>
      </c>
      <c r="B400" s="1">
        <v>10</v>
      </c>
      <c r="C400" s="1">
        <v>7.5786317016791473</v>
      </c>
      <c r="D400" s="1">
        <v>5.743656576939137</v>
      </c>
      <c r="E400" s="1">
        <v>4.3530334897437957</v>
      </c>
      <c r="F400" s="1">
        <v>3.2991235322039913</v>
      </c>
      <c r="G400" s="1">
        <v>2.5003830331728985</v>
      </c>
      <c r="H400" s="1">
        <v>1.8778748863155064</v>
      </c>
      <c r="I400" s="1">
        <v>4.5069202745367551</v>
      </c>
      <c r="J400" s="1">
        <v>2.500433437684376</v>
      </c>
      <c r="K400" s="1">
        <v>-4.3848709176819151E-4</v>
      </c>
      <c r="L400" s="1">
        <v>-4.4354214951836113E-4</v>
      </c>
      <c r="M400" s="1">
        <v>75.163941926487738</v>
      </c>
      <c r="O400" s="1">
        <f t="shared" si="30"/>
        <v>37.5</v>
      </c>
      <c r="P400" s="1">
        <f t="shared" si="31"/>
        <v>2.5003830331728985</v>
      </c>
      <c r="Q400" s="1">
        <f t="shared" si="32"/>
        <v>4.3848709176819151E-4</v>
      </c>
      <c r="R400" s="1">
        <f t="shared" si="33"/>
        <v>1.922709296473264E-7</v>
      </c>
      <c r="S400" s="1">
        <f t="shared" si="29"/>
        <v>1.644326594130718E-2</v>
      </c>
    </row>
    <row r="401" spans="1:19" x14ac:dyDescent="0.3">
      <c r="A401" s="1">
        <v>37.6</v>
      </c>
      <c r="B401" s="1">
        <v>10</v>
      </c>
      <c r="C401" s="1">
        <v>7.5786149091710175</v>
      </c>
      <c r="D401" s="1">
        <v>5.7436100979661848</v>
      </c>
      <c r="E401" s="1">
        <v>4.3529735260512634</v>
      </c>
      <c r="F401" s="1">
        <v>3.2990670611658195</v>
      </c>
      <c r="G401" s="1">
        <v>2.5003361451903601</v>
      </c>
      <c r="H401" s="1">
        <v>1.877903598625124</v>
      </c>
      <c r="I401" s="1">
        <v>4.5070006209135576</v>
      </c>
      <c r="J401" s="1">
        <v>2.500383956094268</v>
      </c>
      <c r="K401" s="1">
        <v>-3.887760088221448E-4</v>
      </c>
      <c r="L401" s="1">
        <v>-3.9363208637110958E-4</v>
      </c>
      <c r="M401" s="1">
        <v>75.159832243559904</v>
      </c>
      <c r="O401" s="1">
        <f t="shared" si="30"/>
        <v>37.6</v>
      </c>
      <c r="P401" s="1">
        <f t="shared" si="31"/>
        <v>2.5003361451903601</v>
      </c>
      <c r="Q401" s="1">
        <f t="shared" si="32"/>
        <v>3.887760088221448E-4</v>
      </c>
      <c r="R401" s="1">
        <f t="shared" si="33"/>
        <v>1.511467850356764E-7</v>
      </c>
      <c r="S401" s="1">
        <f t="shared" si="29"/>
        <v>1.4617977931712645E-2</v>
      </c>
    </row>
    <row r="402" spans="1:19" x14ac:dyDescent="0.3">
      <c r="A402" s="1">
        <v>37.700000000000003</v>
      </c>
      <c r="B402" s="1">
        <v>10</v>
      </c>
      <c r="C402" s="1">
        <v>7.5786149355415118</v>
      </c>
      <c r="D402" s="1">
        <v>5.7435858153322208</v>
      </c>
      <c r="E402" s="1">
        <v>4.3529312575793968</v>
      </c>
      <c r="F402" s="1">
        <v>3.299021396305899</v>
      </c>
      <c r="G402" s="1">
        <v>2.5002956203042341</v>
      </c>
      <c r="H402" s="1">
        <v>1.8779392802636312</v>
      </c>
      <c r="I402" s="1">
        <v>4.5070891764360477</v>
      </c>
      <c r="J402" s="1">
        <v>2.5003382867726853</v>
      </c>
      <c r="K402" s="1">
        <v>-3.4261372129096301E-4</v>
      </c>
      <c r="L402" s="1">
        <v>-3.4699927529624475E-4</v>
      </c>
      <c r="M402" s="1">
        <v>75.156202365086486</v>
      </c>
      <c r="O402" s="1">
        <f t="shared" si="30"/>
        <v>37.700000000000003</v>
      </c>
      <c r="P402" s="1">
        <f t="shared" si="31"/>
        <v>2.5002956203042341</v>
      </c>
      <c r="Q402" s="1">
        <f t="shared" si="32"/>
        <v>3.4261372129096301E-4</v>
      </c>
      <c r="R402" s="1">
        <f t="shared" si="33"/>
        <v>1.1738416201684168E-7</v>
      </c>
      <c r="S402" s="1">
        <f t="shared" si="29"/>
        <v>1.2916537292669306E-2</v>
      </c>
    </row>
    <row r="403" spans="1:19" x14ac:dyDescent="0.3">
      <c r="A403" s="1">
        <v>37.799999999999997</v>
      </c>
      <c r="B403" s="1">
        <v>10</v>
      </c>
      <c r="C403" s="1">
        <v>7.5786269586327411</v>
      </c>
      <c r="D403" s="1">
        <v>5.7435806294820759</v>
      </c>
      <c r="E403" s="1">
        <v>4.3529066077074248</v>
      </c>
      <c r="F403" s="1">
        <v>3.2989879072455244</v>
      </c>
      <c r="G403" s="1">
        <v>2.5002626232978273</v>
      </c>
      <c r="H403" s="1">
        <v>1.8779737291707137</v>
      </c>
      <c r="I403" s="1">
        <v>4.5071675920724417</v>
      </c>
      <c r="J403" s="1">
        <v>2.5002985610992736</v>
      </c>
      <c r="K403" s="1">
        <v>-3.0222627607479069E-4</v>
      </c>
      <c r="L403" s="1">
        <v>-3.0596222008627549E-4</v>
      </c>
      <c r="M403" s="1">
        <v>75.153003784620452</v>
      </c>
      <c r="O403" s="1">
        <f t="shared" si="30"/>
        <v>37.799999999999997</v>
      </c>
      <c r="P403" s="1">
        <f t="shared" si="31"/>
        <v>2.5002626232978273</v>
      </c>
      <c r="Q403" s="1">
        <f t="shared" si="32"/>
        <v>3.0222627607479069E-4</v>
      </c>
      <c r="R403" s="1">
        <f t="shared" si="33"/>
        <v>9.1340721950035599E-8</v>
      </c>
      <c r="S403" s="1">
        <f t="shared" si="29"/>
        <v>1.1424153235627087E-2</v>
      </c>
    </row>
    <row r="404" spans="1:19" x14ac:dyDescent="0.3">
      <c r="A404" s="1">
        <v>37.9</v>
      </c>
      <c r="B404" s="1">
        <v>10</v>
      </c>
      <c r="C404" s="1">
        <v>7.578645346987769</v>
      </c>
      <c r="D404" s="1">
        <v>5.7435892522513026</v>
      </c>
      <c r="E404" s="1">
        <v>4.3528969963842599</v>
      </c>
      <c r="F404" s="1">
        <v>3.2989660643105645</v>
      </c>
      <c r="G404" s="1">
        <v>2.5002372138270448</v>
      </c>
      <c r="H404" s="1">
        <v>1.878000668767416</v>
      </c>
      <c r="I404" s="1">
        <v>4.507222994918906</v>
      </c>
      <c r="J404" s="1">
        <v>2.5002658892426868</v>
      </c>
      <c r="K404" s="1">
        <v>-2.6882895333901757E-4</v>
      </c>
      <c r="L404" s="1">
        <v>-2.7184118238299249E-4</v>
      </c>
      <c r="M404" s="1">
        <v>75.150171200119786</v>
      </c>
      <c r="O404" s="1">
        <f t="shared" si="30"/>
        <v>37.9</v>
      </c>
      <c r="P404" s="1">
        <f t="shared" si="31"/>
        <v>2.5002372138270448</v>
      </c>
      <c r="Q404" s="1">
        <f t="shared" si="32"/>
        <v>2.6882895333901757E-4</v>
      </c>
      <c r="R404" s="1">
        <f t="shared" si="33"/>
        <v>7.2269006153351694E-8</v>
      </c>
      <c r="S404" s="1">
        <f t="shared" si="29"/>
        <v>1.0188617331548766E-2</v>
      </c>
    </row>
    <row r="405" spans="1:19" x14ac:dyDescent="0.3">
      <c r="A405" s="1">
        <v>38</v>
      </c>
      <c r="B405" s="1">
        <v>10</v>
      </c>
      <c r="C405" s="1">
        <v>7.5786646980954817</v>
      </c>
      <c r="D405" s="1">
        <v>5.7436054598078972</v>
      </c>
      <c r="E405" s="1">
        <v>4.3528982253797448</v>
      </c>
      <c r="F405" s="1">
        <v>3.2989538778885992</v>
      </c>
      <c r="G405" s="1">
        <v>2.5002185329669842</v>
      </c>
      <c r="H405" s="1">
        <v>1.8780163430468533</v>
      </c>
      <c r="I405" s="1">
        <v>4.5072489019471389</v>
      </c>
      <c r="J405" s="1">
        <v>2.5002403626562084</v>
      </c>
      <c r="K405" s="1">
        <v>-2.4260993588143265E-4</v>
      </c>
      <c r="L405" s="1">
        <v>-2.4492262791664388E-4</v>
      </c>
      <c r="M405" s="1">
        <v>75.147632868767985</v>
      </c>
      <c r="O405" s="1">
        <f t="shared" si="30"/>
        <v>38</v>
      </c>
      <c r="P405" s="1">
        <f t="shared" si="31"/>
        <v>2.5002185329669842</v>
      </c>
      <c r="Q405" s="1">
        <f t="shared" si="32"/>
        <v>2.4260993588143265E-4</v>
      </c>
      <c r="R405" s="1">
        <f t="shared" si="33"/>
        <v>5.8859580988392864E-8</v>
      </c>
      <c r="S405" s="1">
        <f t="shared" si="29"/>
        <v>9.2191775634944406E-3</v>
      </c>
    </row>
    <row r="406" spans="1:19" x14ac:dyDescent="0.3">
      <c r="A406" s="1">
        <v>38.1</v>
      </c>
      <c r="B406" s="1">
        <v>10</v>
      </c>
      <c r="C406" s="1">
        <v>7.578680634019249</v>
      </c>
      <c r="D406" s="1">
        <v>5.7436232439648665</v>
      </c>
      <c r="E406" s="1">
        <v>4.3529054430127481</v>
      </c>
      <c r="F406" s="1">
        <v>3.2989484814962746</v>
      </c>
      <c r="G406" s="1">
        <v>2.5002050988566475</v>
      </c>
      <c r="H406" s="1">
        <v>1.8780195973049492</v>
      </c>
      <c r="I406" s="1">
        <v>4.5072449484913548</v>
      </c>
      <c r="J406" s="1">
        <v>2.5002212183027615</v>
      </c>
      <c r="K406" s="1">
        <v>-2.2288079936716443E-4</v>
      </c>
      <c r="L406" s="1">
        <v>-2.2459540046870785E-4</v>
      </c>
      <c r="M406" s="1">
        <v>75.145320166143989</v>
      </c>
      <c r="O406" s="1">
        <f t="shared" si="30"/>
        <v>38.1</v>
      </c>
      <c r="P406" s="1">
        <f t="shared" si="31"/>
        <v>2.5002050988566475</v>
      </c>
      <c r="Q406" s="1">
        <f t="shared" si="32"/>
        <v>2.2288079936716443E-4</v>
      </c>
      <c r="R406" s="1">
        <f t="shared" si="33"/>
        <v>4.9675850726546202E-8</v>
      </c>
      <c r="S406" s="1">
        <f t="shared" si="29"/>
        <v>8.4917584558889658E-3</v>
      </c>
    </row>
    <row r="407" spans="1:19" x14ac:dyDescent="0.3">
      <c r="A407" s="1">
        <v>38.200000000000003</v>
      </c>
      <c r="B407" s="1">
        <v>10</v>
      </c>
      <c r="C407" s="1">
        <v>7.5786902777051584</v>
      </c>
      <c r="D407" s="1">
        <v>5.7436377009653992</v>
      </c>
      <c r="E407" s="1">
        <v>4.3529140206848718</v>
      </c>
      <c r="F407" s="1">
        <v>3.2989467381348088</v>
      </c>
      <c r="G407" s="1">
        <v>2.5001951431113656</v>
      </c>
      <c r="H407" s="1">
        <v>1.8780115344333539</v>
      </c>
      <c r="I407" s="1">
        <v>4.5072157104463795</v>
      </c>
      <c r="J407" s="1">
        <v>2.5002071063844906</v>
      </c>
      <c r="K407" s="1">
        <v>-2.0833673611564407E-4</v>
      </c>
      <c r="L407" s="1">
        <v>-2.0960280149928681E-4</v>
      </c>
      <c r="M407" s="1">
        <v>75.143174985613541</v>
      </c>
      <c r="O407" s="1">
        <f t="shared" si="30"/>
        <v>38.200000000000003</v>
      </c>
      <c r="P407" s="1">
        <f t="shared" si="31"/>
        <v>2.5001951431113656</v>
      </c>
      <c r="Q407" s="1">
        <f t="shared" si="32"/>
        <v>2.0833673611564407E-4</v>
      </c>
      <c r="R407" s="1">
        <f t="shared" si="33"/>
        <v>4.3404195615319516E-8</v>
      </c>
      <c r="S407" s="1">
        <f t="shared" si="29"/>
        <v>7.9584633196176039E-3</v>
      </c>
    </row>
    <row r="408" spans="1:19" x14ac:dyDescent="0.3">
      <c r="A408" s="1">
        <v>38.299999999999997</v>
      </c>
      <c r="B408" s="1">
        <v>10</v>
      </c>
      <c r="C408" s="1">
        <v>7.5786923988150869</v>
      </c>
      <c r="D408" s="1">
        <v>5.7436455702589289</v>
      </c>
      <c r="E408" s="1">
        <v>4.3529202208346138</v>
      </c>
      <c r="F408" s="1">
        <v>3.2989457698259592</v>
      </c>
      <c r="G408" s="1">
        <v>2.500186926878218</v>
      </c>
      <c r="H408" s="1">
        <v>1.8779948853538635</v>
      </c>
      <c r="I408" s="1">
        <v>4.5071689857545918</v>
      </c>
      <c r="J408" s="1">
        <v>2.500196398728106</v>
      </c>
      <c r="K408" s="1">
        <v>-1.9736359992350572E-4</v>
      </c>
      <c r="L408" s="1">
        <v>-1.9834771047255728E-4</v>
      </c>
      <c r="M408" s="1">
        <v>75.14115422672937</v>
      </c>
      <c r="O408" s="1">
        <f t="shared" si="30"/>
        <v>38.299999999999997</v>
      </c>
      <c r="P408" s="1">
        <f t="shared" si="31"/>
        <v>2.500186926878218</v>
      </c>
      <c r="Q408" s="1">
        <f t="shared" si="32"/>
        <v>1.9736359992350572E-4</v>
      </c>
      <c r="R408" s="1">
        <f t="shared" si="33"/>
        <v>3.8952390574765624E-8</v>
      </c>
      <c r="S408" s="1">
        <f t="shared" si="29"/>
        <v>7.5590258770702684E-3</v>
      </c>
    </row>
    <row r="409" spans="1:19" x14ac:dyDescent="0.3">
      <c r="A409" s="1">
        <v>38.4</v>
      </c>
      <c r="B409" s="1">
        <v>10</v>
      </c>
      <c r="C409" s="1">
        <v>7.5786872720927851</v>
      </c>
      <c r="D409" s="1">
        <v>5.7436454082964357</v>
      </c>
      <c r="E409" s="1">
        <v>4.3529215927305174</v>
      </c>
      <c r="F409" s="1">
        <v>3.2989433422264693</v>
      </c>
      <c r="G409" s="1">
        <v>2.5001789907664511</v>
      </c>
      <c r="H409" s="1">
        <v>1.8779732494524868</v>
      </c>
      <c r="I409" s="1">
        <v>4.5071139129072382</v>
      </c>
      <c r="J409" s="1">
        <v>2.5001874811144877</v>
      </c>
      <c r="K409" s="1">
        <v>-1.8833404332285753E-4</v>
      </c>
      <c r="L409" s="1">
        <v>-1.891920809562464E-4</v>
      </c>
      <c r="M409" s="1">
        <v>75.139231230049077</v>
      </c>
      <c r="O409" s="1">
        <f t="shared" si="30"/>
        <v>38.4</v>
      </c>
      <c r="P409" s="1">
        <f t="shared" si="31"/>
        <v>2.5001789907664511</v>
      </c>
      <c r="Q409" s="1">
        <f t="shared" si="32"/>
        <v>1.8833404332285753E-4</v>
      </c>
      <c r="R409" s="1">
        <f t="shared" si="33"/>
        <v>3.5469711874335972E-8</v>
      </c>
      <c r="S409" s="1">
        <f t="shared" si="29"/>
        <v>7.232027263597729E-3</v>
      </c>
    </row>
    <row r="410" spans="1:19" x14ac:dyDescent="0.3">
      <c r="A410" s="1">
        <v>38.5</v>
      </c>
      <c r="B410" s="1">
        <v>10</v>
      </c>
      <c r="C410" s="1">
        <v>7.5786763278480054</v>
      </c>
      <c r="D410" s="1">
        <v>5.7436374427613064</v>
      </c>
      <c r="E410" s="1">
        <v>4.3529170880205417</v>
      </c>
      <c r="F410" s="1">
        <v>3.2989380725825699</v>
      </c>
      <c r="G410" s="1">
        <v>2.500170312388212</v>
      </c>
      <c r="H410" s="1">
        <v>1.8779503502880857</v>
      </c>
      <c r="I410" s="1">
        <v>4.5070592546841119</v>
      </c>
      <c r="J410" s="1">
        <v>2.5001789866547783</v>
      </c>
      <c r="K410" s="1">
        <v>-1.7984822609884432E-4</v>
      </c>
      <c r="L410" s="1">
        <v>-1.8070471160758217E-4</v>
      </c>
      <c r="M410" s="1">
        <v>75.137394525583701</v>
      </c>
      <c r="O410" s="1">
        <f t="shared" si="30"/>
        <v>38.5</v>
      </c>
      <c r="P410" s="1">
        <f t="shared" si="31"/>
        <v>2.500170312388212</v>
      </c>
      <c r="Q410" s="1">
        <f t="shared" si="32"/>
        <v>1.7984822609884432E-4</v>
      </c>
      <c r="R410" s="1">
        <f t="shared" si="33"/>
        <v>3.2345384430901025E-8</v>
      </c>
      <c r="S410" s="1">
        <f t="shared" si="29"/>
        <v>6.9241567048055064E-3</v>
      </c>
    </row>
    <row r="411" spans="1:19" x14ac:dyDescent="0.3">
      <c r="A411" s="1">
        <v>38.6</v>
      </c>
      <c r="B411" s="1">
        <v>10</v>
      </c>
      <c r="C411" s="1">
        <v>7.5786616909283264</v>
      </c>
      <c r="D411" s="1">
        <v>5.7436231938483528</v>
      </c>
      <c r="E411" s="1">
        <v>4.3529069336710382</v>
      </c>
      <c r="F411" s="1">
        <v>3.298929463421937</v>
      </c>
      <c r="G411" s="1">
        <v>2.5001603650167232</v>
      </c>
      <c r="H411" s="1">
        <v>1.877929420557684</v>
      </c>
      <c r="I411" s="1">
        <v>4.5070120841024757</v>
      </c>
      <c r="J411" s="1">
        <v>2.5001699451284396</v>
      </c>
      <c r="K411" s="1">
        <v>-1.7089215494836552E-4</v>
      </c>
      <c r="L411" s="1">
        <v>-1.71828503340965E-4</v>
      </c>
      <c r="M411" s="1">
        <v>75.135644612667491</v>
      </c>
      <c r="O411" s="1">
        <f t="shared" si="30"/>
        <v>38.6</v>
      </c>
      <c r="P411" s="1">
        <f t="shared" si="31"/>
        <v>2.5001603650167232</v>
      </c>
      <c r="Q411" s="1">
        <f t="shared" si="32"/>
        <v>1.7089215494836552E-4</v>
      </c>
      <c r="R411" s="1">
        <f t="shared" si="33"/>
        <v>2.9204128622896167E-8</v>
      </c>
      <c r="S411" s="1">
        <f t="shared" ref="S411:S425" si="34">A411*ABS(K411)</f>
        <v>6.5964371810069092E-3</v>
      </c>
    </row>
    <row r="412" spans="1:19" x14ac:dyDescent="0.3">
      <c r="A412" s="1">
        <v>38.700000000000003</v>
      </c>
      <c r="B412" s="1">
        <v>10</v>
      </c>
      <c r="C412" s="1">
        <v>7.5786457028613032</v>
      </c>
      <c r="D412" s="1">
        <v>5.7436049685634254</v>
      </c>
      <c r="E412" s="1">
        <v>4.3528923306068279</v>
      </c>
      <c r="F412" s="1">
        <v>3.2989177913463439</v>
      </c>
      <c r="G412" s="1">
        <v>2.500149087740529</v>
      </c>
      <c r="H412" s="1">
        <v>1.8779127872912615</v>
      </c>
      <c r="I412" s="1">
        <v>4.5069769991073159</v>
      </c>
      <c r="J412" s="1">
        <v>2.5001598414240229</v>
      </c>
      <c r="K412" s="1">
        <v>-1.6090504500709812E-4</v>
      </c>
      <c r="L412" s="1">
        <v>-1.6195681969488618E-4</v>
      </c>
      <c r="M412" s="1">
        <v>75.133989656864074</v>
      </c>
      <c r="O412" s="1">
        <f t="shared" si="30"/>
        <v>38.700000000000003</v>
      </c>
      <c r="P412" s="1">
        <f t="shared" si="31"/>
        <v>2.500149087740529</v>
      </c>
      <c r="Q412" s="1">
        <f t="shared" si="32"/>
        <v>1.6090504500709812E-4</v>
      </c>
      <c r="R412" s="1">
        <f t="shared" si="33"/>
        <v>2.5890433508736274E-8</v>
      </c>
      <c r="S412" s="1">
        <f t="shared" si="34"/>
        <v>6.2270252417746981E-3</v>
      </c>
    </row>
    <row r="413" spans="1:19" x14ac:dyDescent="0.3">
      <c r="A413" s="1">
        <v>38.799999999999997</v>
      </c>
      <c r="B413" s="1">
        <v>10</v>
      </c>
      <c r="C413" s="1">
        <v>7.5786305056299987</v>
      </c>
      <c r="D413" s="1">
        <v>5.7435853328515343</v>
      </c>
      <c r="E413" s="1">
        <v>4.3528750601669568</v>
      </c>
      <c r="F413" s="1">
        <v>3.2989038972517974</v>
      </c>
      <c r="G413" s="1">
        <v>2.5001367893721342</v>
      </c>
      <c r="H413" s="1">
        <v>1.8779016826041139</v>
      </c>
      <c r="I413" s="1">
        <v>4.5069558840980255</v>
      </c>
      <c r="J413" s="1">
        <v>2.5001485919081765</v>
      </c>
      <c r="K413" s="1">
        <v>-1.4976313942094421E-4</v>
      </c>
      <c r="L413" s="1">
        <v>-1.5092495266211259E-4</v>
      </c>
      <c r="M413" s="1">
        <v>75.132440984460828</v>
      </c>
      <c r="O413" s="1">
        <f t="shared" si="30"/>
        <v>38.799999999999997</v>
      </c>
      <c r="P413" s="1">
        <f t="shared" si="31"/>
        <v>2.5001367893721342</v>
      </c>
      <c r="Q413" s="1">
        <f t="shared" si="32"/>
        <v>1.4976313942094421E-4</v>
      </c>
      <c r="R413" s="1">
        <f t="shared" si="33"/>
        <v>2.2428997929217174E-8</v>
      </c>
      <c r="S413" s="1">
        <f t="shared" si="34"/>
        <v>5.8108098095326355E-3</v>
      </c>
    </row>
    <row r="414" spans="1:19" x14ac:dyDescent="0.3">
      <c r="A414" s="1">
        <v>38.9</v>
      </c>
      <c r="B414" s="1">
        <v>10</v>
      </c>
      <c r="C414" s="1">
        <v>7.5786177402233141</v>
      </c>
      <c r="D414" s="1">
        <v>5.7435666489469686</v>
      </c>
      <c r="E414" s="1">
        <v>4.3528570786114757</v>
      </c>
      <c r="F414" s="1">
        <v>3.2988889305796367</v>
      </c>
      <c r="G414" s="1">
        <v>2.5001240143698955</v>
      </c>
      <c r="H414" s="1">
        <v>1.8778962647754447</v>
      </c>
      <c r="I414" s="1">
        <v>4.5069481466736825</v>
      </c>
      <c r="J414" s="1">
        <v>2.5001364587203434</v>
      </c>
      <c r="K414" s="1">
        <v>-1.3769910361371984E-4</v>
      </c>
      <c r="L414" s="1">
        <v>-1.3893487551808192E-4</v>
      </c>
      <c r="M414" s="1">
        <v>75.131009112326311</v>
      </c>
      <c r="O414" s="1">
        <f t="shared" si="30"/>
        <v>38.9</v>
      </c>
      <c r="P414" s="1">
        <f t="shared" si="31"/>
        <v>2.5001240143698955</v>
      </c>
      <c r="Q414" s="1">
        <f t="shared" si="32"/>
        <v>1.3769910361371984E-4</v>
      </c>
      <c r="R414" s="1">
        <f t="shared" si="33"/>
        <v>1.8961043136021954E-8</v>
      </c>
      <c r="S414" s="1">
        <f t="shared" si="34"/>
        <v>5.3564951305737013E-3</v>
      </c>
    </row>
    <row r="415" spans="1:19" x14ac:dyDescent="0.3">
      <c r="A415" s="1">
        <v>39</v>
      </c>
      <c r="B415" s="1">
        <v>10</v>
      </c>
      <c r="C415" s="1">
        <v>7.5786083844631698</v>
      </c>
      <c r="D415" s="1">
        <v>5.7435507376520167</v>
      </c>
      <c r="E415" s="1">
        <v>4.352840165782454</v>
      </c>
      <c r="F415" s="1">
        <v>3.2988740969373609</v>
      </c>
      <c r="G415" s="1">
        <v>2.5001113993772797</v>
      </c>
      <c r="H415" s="1">
        <v>1.8778958043433385</v>
      </c>
      <c r="I415" s="1">
        <v>4.5069512974420123</v>
      </c>
      <c r="J415" s="1">
        <v>2.5001239277822278</v>
      </c>
      <c r="K415" s="1">
        <v>-1.2518244893655606E-4</v>
      </c>
      <c r="L415" s="1">
        <v>-1.2643834947834165E-4</v>
      </c>
      <c r="M415" s="1">
        <v>75.12970082035396</v>
      </c>
      <c r="O415" s="1">
        <f t="shared" si="30"/>
        <v>39</v>
      </c>
      <c r="P415" s="1">
        <f t="shared" si="31"/>
        <v>2.5001113993772797</v>
      </c>
      <c r="Q415" s="1">
        <f t="shared" si="32"/>
        <v>1.2518244893655606E-4</v>
      </c>
      <c r="R415" s="1">
        <f t="shared" si="33"/>
        <v>1.5670645521753463E-8</v>
      </c>
      <c r="S415" s="1">
        <f t="shared" si="34"/>
        <v>4.8821155085256862E-3</v>
      </c>
    </row>
    <row r="416" spans="1:19" x14ac:dyDescent="0.3">
      <c r="A416" s="1">
        <v>39.1</v>
      </c>
      <c r="B416" s="1">
        <v>10</v>
      </c>
      <c r="C416" s="1">
        <v>7.5786027278168264</v>
      </c>
      <c r="D416" s="1">
        <v>5.7435386936940942</v>
      </c>
      <c r="E416" s="1">
        <v>4.3528256723121785</v>
      </c>
      <c r="F416" s="1">
        <v>3.2988604480474031</v>
      </c>
      <c r="G416" s="1">
        <v>2.5000995447510084</v>
      </c>
      <c r="H416" s="1">
        <v>1.8778989729719853</v>
      </c>
      <c r="I416" s="1">
        <v>4.5069617131194892</v>
      </c>
      <c r="J416" s="1">
        <v>2.5001115768809643</v>
      </c>
      <c r="K416" s="1">
        <v>-1.1278750030507823E-4</v>
      </c>
      <c r="L416" s="1">
        <v>-1.1400501013714148E-4</v>
      </c>
      <c r="M416" s="1">
        <v>75.128517509247374</v>
      </c>
      <c r="O416" s="1">
        <f t="shared" si="30"/>
        <v>39.1</v>
      </c>
      <c r="P416" s="1">
        <f t="shared" si="31"/>
        <v>2.5000995447510084</v>
      </c>
      <c r="Q416" s="1">
        <f t="shared" si="32"/>
        <v>1.1278750030507823E-4</v>
      </c>
      <c r="R416" s="1">
        <f t="shared" si="33"/>
        <v>1.2721020225068021E-8</v>
      </c>
      <c r="S416" s="1">
        <f t="shared" si="34"/>
        <v>4.409991261928559E-3</v>
      </c>
    </row>
    <row r="417" spans="1:19" x14ac:dyDescent="0.3">
      <c r="A417" s="1">
        <v>39.200000000000003</v>
      </c>
      <c r="B417" s="1">
        <v>10</v>
      </c>
      <c r="C417" s="1">
        <v>7.578600459806391</v>
      </c>
      <c r="D417" s="1">
        <v>5.7435308526200739</v>
      </c>
      <c r="E417" s="1">
        <v>4.3528143854146313</v>
      </c>
      <c r="F417" s="1">
        <v>3.2988487385471159</v>
      </c>
      <c r="G417" s="1">
        <v>2.5000889182257011</v>
      </c>
      <c r="H417" s="1">
        <v>1.8779041691042828</v>
      </c>
      <c r="I417" s="1">
        <v>4.5069754262256421</v>
      </c>
      <c r="J417" s="1">
        <v>2.5000999564877651</v>
      </c>
      <c r="K417" s="1">
        <v>-1.0107209261445148E-4</v>
      </c>
      <c r="L417" s="1">
        <v>-1.0219911148201533E-4</v>
      </c>
      <c r="M417" s="1">
        <v>75.12745483647592</v>
      </c>
      <c r="O417" s="1">
        <f t="shared" si="30"/>
        <v>39.200000000000003</v>
      </c>
      <c r="P417" s="1">
        <f t="shared" si="31"/>
        <v>2.5000889182257011</v>
      </c>
      <c r="Q417" s="1">
        <f t="shared" si="32"/>
        <v>1.0107209261445148E-4</v>
      </c>
      <c r="R417" s="1">
        <f t="shared" si="33"/>
        <v>1.0215567905464257E-8</v>
      </c>
      <c r="S417" s="1">
        <f t="shared" si="34"/>
        <v>3.9620260304864983E-3</v>
      </c>
    </row>
    <row r="418" spans="1:19" x14ac:dyDescent="0.3">
      <c r="A418" s="1">
        <v>39.299999999999997</v>
      </c>
      <c r="B418" s="1">
        <v>10</v>
      </c>
      <c r="C418" s="1">
        <v>7.5786008354189232</v>
      </c>
      <c r="D418" s="1">
        <v>5.7435268841610601</v>
      </c>
      <c r="E418" s="1">
        <v>4.3528065106527851</v>
      </c>
      <c r="F418" s="1">
        <v>3.2988393587577067</v>
      </c>
      <c r="G418" s="1">
        <v>2.5000797993863566</v>
      </c>
      <c r="H418" s="1">
        <v>1.8779098218098951</v>
      </c>
      <c r="I418" s="1">
        <v>4.5069888118046002</v>
      </c>
      <c r="J418" s="1">
        <v>2.5000894994480376</v>
      </c>
      <c r="K418" s="1">
        <v>-9.0483866150847803E-5</v>
      </c>
      <c r="L418" s="1">
        <v>-9.1482518125296522E-5</v>
      </c>
      <c r="M418" s="1">
        <v>75.126503424301546</v>
      </c>
      <c r="O418" s="1">
        <f t="shared" ref="O418:O425" si="35">A418</f>
        <v>39.299999999999997</v>
      </c>
      <c r="P418" s="1">
        <f t="shared" ref="P418:P425" si="36">G418</f>
        <v>2.5000797993863566</v>
      </c>
      <c r="Q418" s="1">
        <f t="shared" si="32"/>
        <v>9.0483866150847803E-5</v>
      </c>
      <c r="R418" s="1">
        <f t="shared" si="33"/>
        <v>8.18733003360454E-9</v>
      </c>
      <c r="S418" s="1">
        <f t="shared" si="34"/>
        <v>3.5560159397283182E-3</v>
      </c>
    </row>
    <row r="419" spans="1:19" x14ac:dyDescent="0.3">
      <c r="A419" s="1">
        <v>39.4</v>
      </c>
      <c r="B419" s="1">
        <v>10</v>
      </c>
      <c r="C419" s="1">
        <v>7.5786028761085813</v>
      </c>
      <c r="D419" s="1">
        <v>5.7435259721120167</v>
      </c>
      <c r="E419" s="1">
        <v>4.352801749361233</v>
      </c>
      <c r="F419" s="1">
        <v>3.298832338779639</v>
      </c>
      <c r="G419" s="1">
        <v>2.500072265476224</v>
      </c>
      <c r="H419" s="1">
        <v>1.8779146293762417</v>
      </c>
      <c r="I419" s="1">
        <v>4.5069990836932972</v>
      </c>
      <c r="J419" s="1">
        <v>2.5000804679195703</v>
      </c>
      <c r="K419" s="1">
        <v>-8.1303325144332916E-5</v>
      </c>
      <c r="L419" s="1">
        <v>-8.2153898703474226E-5</v>
      </c>
      <c r="M419" s="1">
        <v>75.125650306960409</v>
      </c>
      <c r="O419" s="1">
        <f t="shared" si="35"/>
        <v>39.4</v>
      </c>
      <c r="P419" s="1">
        <f t="shared" si="36"/>
        <v>2.500072265476224</v>
      </c>
      <c r="Q419" s="1">
        <f t="shared" si="32"/>
        <v>8.1303325144332916E-5</v>
      </c>
      <c r="R419" s="1">
        <f t="shared" si="33"/>
        <v>6.6102306795251168E-9</v>
      </c>
      <c r="S419" s="1">
        <f t="shared" si="34"/>
        <v>3.2033510106867168E-3</v>
      </c>
    </row>
    <row r="420" spans="1:19" x14ac:dyDescent="0.3">
      <c r="A420" s="1">
        <v>39.5</v>
      </c>
      <c r="B420" s="1">
        <v>10</v>
      </c>
      <c r="C420" s="1">
        <v>7.5786055676491566</v>
      </c>
      <c r="D420" s="1">
        <v>5.743527035138051</v>
      </c>
      <c r="E420" s="1">
        <v>4.3527994404204611</v>
      </c>
      <c r="F420" s="1">
        <v>3.2988274089894092</v>
      </c>
      <c r="G420" s="1">
        <v>2.5000662124689703</v>
      </c>
      <c r="H420" s="1">
        <v>1.877917708133181</v>
      </c>
      <c r="I420" s="1">
        <v>4.5070045602786371</v>
      </c>
      <c r="J420" s="1">
        <v>2.5000729384103546</v>
      </c>
      <c r="K420" s="1">
        <v>-7.3625217368089579E-5</v>
      </c>
      <c r="L420" s="1">
        <v>-7.4326397802249033E-5</v>
      </c>
      <c r="M420" s="1">
        <v>75.124880734903371</v>
      </c>
      <c r="O420" s="1">
        <f t="shared" si="35"/>
        <v>39.5</v>
      </c>
      <c r="P420" s="1">
        <f t="shared" si="36"/>
        <v>2.5000662124689703</v>
      </c>
      <c r="Q420" s="1">
        <f t="shared" si="32"/>
        <v>7.3625217368089579E-5</v>
      </c>
      <c r="R420" s="1">
        <f t="shared" si="33"/>
        <v>5.4206726324984391E-9</v>
      </c>
      <c r="S420" s="1">
        <f t="shared" si="34"/>
        <v>2.9081960860395384E-3</v>
      </c>
    </row>
    <row r="421" spans="1:19" x14ac:dyDescent="0.3">
      <c r="A421" s="1">
        <v>39.6</v>
      </c>
      <c r="B421" s="1">
        <v>10</v>
      </c>
      <c r="C421" s="1">
        <v>7.5786080243266296</v>
      </c>
      <c r="D421" s="1">
        <v>5.7435289455813274</v>
      </c>
      <c r="E421" s="1">
        <v>4.3527987312084777</v>
      </c>
      <c r="F421" s="1">
        <v>3.2988240961273352</v>
      </c>
      <c r="G421" s="1">
        <v>2.5000614010070992</v>
      </c>
      <c r="H421" s="1">
        <v>1.8779186460109467</v>
      </c>
      <c r="I421" s="1">
        <v>4.507004703925471</v>
      </c>
      <c r="J421" s="1">
        <v>2.500066819612373</v>
      </c>
      <c r="K421" s="1">
        <v>-6.737346155905044E-5</v>
      </c>
      <c r="L421" s="1">
        <v>-6.7939564178942646E-5</v>
      </c>
      <c r="M421" s="1">
        <v>75.124179974668877</v>
      </c>
      <c r="O421" s="1">
        <f t="shared" si="35"/>
        <v>39.6</v>
      </c>
      <c r="P421" s="1">
        <f t="shared" si="36"/>
        <v>2.5000614010070992</v>
      </c>
      <c r="Q421" s="1">
        <f t="shared" si="32"/>
        <v>6.737346155905044E-5</v>
      </c>
      <c r="R421" s="1">
        <f t="shared" si="33"/>
        <v>4.539183322448847E-9</v>
      </c>
      <c r="S421" s="1">
        <f t="shared" si="34"/>
        <v>2.6679890777383977E-3</v>
      </c>
    </row>
    <row r="422" spans="1:19" x14ac:dyDescent="0.3">
      <c r="A422" s="1">
        <v>39.700000000000003</v>
      </c>
      <c r="B422" s="1">
        <v>10</v>
      </c>
      <c r="C422" s="1">
        <v>7.5786096003484582</v>
      </c>
      <c r="D422" s="1">
        <v>5.7435307122251711</v>
      </c>
      <c r="E422" s="1">
        <v>4.3527987449870418</v>
      </c>
      <c r="F422" s="1">
        <v>3.2988218327248298</v>
      </c>
      <c r="G422" s="1">
        <v>2.5000575149781925</v>
      </c>
      <c r="H422" s="1">
        <v>1.8779174714064133</v>
      </c>
      <c r="I422" s="1">
        <v>4.5069999730037473</v>
      </c>
      <c r="J422" s="1">
        <v>2.5000618936347743</v>
      </c>
      <c r="K422" s="1">
        <v>-6.2340532540616778E-5</v>
      </c>
      <c r="L422" s="1">
        <v>-6.2796774843665304E-5</v>
      </c>
      <c r="M422" s="1">
        <v>75.123534816280653</v>
      </c>
      <c r="O422" s="1">
        <f t="shared" si="35"/>
        <v>39.700000000000003</v>
      </c>
      <c r="P422" s="1">
        <f t="shared" si="36"/>
        <v>2.5000575149781925</v>
      </c>
      <c r="Q422" s="1">
        <f t="shared" si="32"/>
        <v>6.2340532540616778E-5</v>
      </c>
      <c r="R422" s="1">
        <f t="shared" si="33"/>
        <v>3.8863419974476993E-9</v>
      </c>
      <c r="S422" s="1">
        <f t="shared" si="34"/>
        <v>2.4749191418624861E-3</v>
      </c>
    </row>
    <row r="423" spans="1:19" x14ac:dyDescent="0.3">
      <c r="A423" s="1">
        <v>39.799999999999997</v>
      </c>
      <c r="B423" s="1">
        <v>10</v>
      </c>
      <c r="C423" s="1">
        <v>7.5786099414666488</v>
      </c>
      <c r="D423" s="1">
        <v>5.7435316054360568</v>
      </c>
      <c r="E423" s="1">
        <v>4.3527987190747206</v>
      </c>
      <c r="F423" s="1">
        <v>3.2988200599630866</v>
      </c>
      <c r="G423" s="1">
        <v>2.5000542209561405</v>
      </c>
      <c r="H423" s="1">
        <v>1.8779145591376147</v>
      </c>
      <c r="I423" s="1">
        <v>4.5069915471393633</v>
      </c>
      <c r="J423" s="1">
        <v>2.5000578694398379</v>
      </c>
      <c r="K423" s="1">
        <v>-5.8240186500135849E-5</v>
      </c>
      <c r="L423" s="1">
        <v>-5.8617138289474013E-5</v>
      </c>
      <c r="M423" s="1">
        <v>75.122934604003291</v>
      </c>
      <c r="O423" s="1">
        <f t="shared" si="35"/>
        <v>39.799999999999997</v>
      </c>
      <c r="P423" s="1">
        <f t="shared" si="36"/>
        <v>2.5000542209561405</v>
      </c>
      <c r="Q423" s="1">
        <f t="shared" si="32"/>
        <v>5.8240186500135849E-5</v>
      </c>
      <c r="R423" s="1">
        <f t="shared" si="33"/>
        <v>3.3919193235706061E-9</v>
      </c>
      <c r="S423" s="1">
        <f t="shared" si="34"/>
        <v>2.3179594227054068E-3</v>
      </c>
    </row>
    <row r="424" spans="1:19" x14ac:dyDescent="0.3">
      <c r="A424" s="1">
        <v>39.9</v>
      </c>
      <c r="B424" s="1">
        <v>10</v>
      </c>
      <c r="C424" s="1">
        <v>7.5786089806124606</v>
      </c>
      <c r="D424" s="1">
        <v>5.7435312164746941</v>
      </c>
      <c r="E424" s="1">
        <v>4.3527980978721459</v>
      </c>
      <c r="F424" s="1">
        <v>3.2988183090611716</v>
      </c>
      <c r="G424" s="1">
        <v>2.500051218949126</v>
      </c>
      <c r="H424" s="1">
        <v>1.8779105008135659</v>
      </c>
      <c r="I424" s="1">
        <v>4.5069809941556818</v>
      </c>
      <c r="J424" s="1">
        <v>2.5000544376033105</v>
      </c>
      <c r="K424" s="1">
        <v>-5.4762532582852685E-5</v>
      </c>
      <c r="L424" s="1">
        <v>-5.5090784778499824E-5</v>
      </c>
      <c r="M424" s="1">
        <v>75.122371718409752</v>
      </c>
      <c r="O424" s="1">
        <f t="shared" si="35"/>
        <v>39.9</v>
      </c>
      <c r="P424" s="1">
        <f t="shared" si="36"/>
        <v>2.500051218949126</v>
      </c>
      <c r="Q424" s="1">
        <f t="shared" si="32"/>
        <v>5.4762532582852685E-5</v>
      </c>
      <c r="R424" s="1">
        <f t="shared" si="33"/>
        <v>2.9989349748880019E-9</v>
      </c>
      <c r="S424" s="1">
        <f t="shared" si="34"/>
        <v>2.1850250500558221E-3</v>
      </c>
    </row>
    <row r="425" spans="1:19" x14ac:dyDescent="0.3">
      <c r="A425" s="1">
        <v>40</v>
      </c>
      <c r="B425" s="1">
        <v>10</v>
      </c>
      <c r="C425" s="1">
        <v>7.5786068893879213</v>
      </c>
      <c r="D425" s="1">
        <v>5.7435294547607159</v>
      </c>
      <c r="E425" s="1">
        <v>4.3527965750869191</v>
      </c>
      <c r="F425" s="1">
        <v>3.2988162526429856</v>
      </c>
      <c r="G425" s="1">
        <v>2.5000482781719375</v>
      </c>
      <c r="H425" s="1">
        <v>1.8779059670926443</v>
      </c>
      <c r="I425" s="1">
        <v>4.5069699426903176</v>
      </c>
      <c r="J425" s="1">
        <v>2.5000513174850254</v>
      </c>
      <c r="K425" s="1">
        <v>-5.1622283671282083E-5</v>
      </c>
      <c r="L425" s="1">
        <v>-5.1928134320977648E-5</v>
      </c>
      <c r="M425" s="1">
        <v>75.121841538770852</v>
      </c>
      <c r="O425" s="1">
        <f t="shared" si="35"/>
        <v>40</v>
      </c>
      <c r="P425" s="1">
        <f t="shared" si="36"/>
        <v>2.5000482781719375</v>
      </c>
      <c r="Q425" s="1">
        <f t="shared" si="32"/>
        <v>5.1622283671282083E-5</v>
      </c>
      <c r="R425" s="1">
        <f t="shared" si="33"/>
        <v>2.6648601714383169E-9</v>
      </c>
      <c r="S425" s="1">
        <f t="shared" si="34"/>
        <v>2.0648913468512835E-3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 Disturbance</vt:lpstr>
      <vt:lpstr>Setpoint Disturbance</vt:lpstr>
      <vt:lpstr>Conc Disturbance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ILLIA Negovora</dc:creator>
  <cp:keywords/>
  <dc:description/>
  <cp:lastModifiedBy>ILLIA Negovora</cp:lastModifiedBy>
  <cp:revision/>
  <dcterms:created xsi:type="dcterms:W3CDTF">2015-06-05T18:17:20Z</dcterms:created>
  <dcterms:modified xsi:type="dcterms:W3CDTF">2021-12-27T00:59:29Z</dcterms:modified>
  <cp:category/>
  <cp:contentStatus/>
</cp:coreProperties>
</file>