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peinad1\Desktop\New_Model_01_04_2022 - w labor constraints\v5_Stochastic_09.12.2022\v5_Stochastic\Input_Files\InputsFiles_7crops\"/>
    </mc:Choice>
  </mc:AlternateContent>
  <xr:revisionPtr revIDLastSave="0" documentId="13_ncr:1_{9A38815B-236C-4B0F-B9E6-A2B43396CB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0" i="1"/>
  <c r="F8" i="1"/>
  <c r="F6" i="1"/>
  <c r="F4" i="1"/>
  <c r="F2" i="1"/>
  <c r="F13" i="1" l="1"/>
  <c r="F11" i="1"/>
  <c r="F9" i="1"/>
  <c r="F7" i="1"/>
  <c r="F5" i="1"/>
  <c r="F3" i="1"/>
</calcChain>
</file>

<file path=xl/sharedStrings.xml><?xml version="1.0" encoding="utf-8"?>
<sst xmlns="http://schemas.openxmlformats.org/spreadsheetml/2006/main" count="42" uniqueCount="15">
  <si>
    <t>FAC</t>
  </si>
  <si>
    <t>CUST</t>
  </si>
  <si>
    <t>TRANS</t>
  </si>
  <si>
    <t>Time</t>
  </si>
  <si>
    <t>T1</t>
  </si>
  <si>
    <t>CT</t>
  </si>
  <si>
    <t>P1</t>
  </si>
  <si>
    <t>TM1</t>
  </si>
  <si>
    <t>P2</t>
  </si>
  <si>
    <t>LV</t>
  </si>
  <si>
    <t>P3</t>
  </si>
  <si>
    <t>P4</t>
  </si>
  <si>
    <t>P5</t>
  </si>
  <si>
    <t>P6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</si>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</sst>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43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3">
    <dxf>
      <numFmt numFmtId="0" formatCode="General"/>
    </dxf>
    <dxf>
      <numFmt numFmtId="164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62B04-E192-4E59-9134-EA33CAFFB930}" name="Table1" displayName="Table1" ref="A1:F13" totalsRowShown="0">
  <autoFilter ref="A1:F13" xr:uid="{A3854D83-918E-4F3E-A8F8-F8F0DA332AB1}"/>
  <sortState xmlns:xlrd2="http://schemas.microsoft.com/office/spreadsheetml/2017/richdata2" ref="A2:F13">
    <sortCondition ref="A1:A13"/>
  </sortState>
  <tableColumns count="6">
    <tableColumn id="1" xr3:uid="{F1949DFB-87AC-473E-BBAC-0A1038B6860A}" name="FAC"/>
    <tableColumn id="2" xr3:uid="{A3B4C32F-B737-4B65-939B-E9451296E9F6}" name="CUST"/>
    <tableColumn id="3" xr3:uid="{19247C58-A224-41AB-AF9A-E12F3F7BC288}" name="TRANS"/>
    <tableColumn id="4" xr3:uid="{0668B7BC-2238-45D1-BD4A-DD44216C1E03}" name="Time" dataDxfId="2"/>
    <tableColumn id="5" xr3:uid="{85D0FAED-5526-4698-992E-4757B6223ADB}" name="T1" dataDxfId="1"/>
    <tableColumn id="6" xr3:uid="{16A82987-5834-4BCD-A1AE-EE2E18F3A35A}" name="C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0" sqref="I10"/>
    </sheetView>
  </sheetViews>
  <sheetFormatPr defaultRowHeight="15" x14ac:dyDescent="0.25"/>
  <cols>
    <col min="4" max="4" width="10.5703125" bestFit="1" customWidth="1"/>
    <col min="6" max="6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4" t="s">
        <v>6</v>
      </c>
      <c r="B2" s="4" t="s">
        <v>14</v>
      </c>
      <c r="C2" s="4" t="s">
        <v>7</v>
      </c>
      <c r="D2" s="5">
        <v>0.1</v>
      </c>
      <c r="E2" s="6">
        <v>1</v>
      </c>
      <c r="F2" s="7">
        <f>(3*792)/40000</f>
        <v>5.9400000000000001E-2</v>
      </c>
    </row>
    <row r="3" spans="1:6" x14ac:dyDescent="0.25">
      <c r="A3" t="s">
        <v>6</v>
      </c>
      <c r="B3" t="s">
        <v>9</v>
      </c>
      <c r="C3" t="s">
        <v>7</v>
      </c>
      <c r="D3" s="1">
        <v>0.1</v>
      </c>
      <c r="E3" s="2">
        <v>1</v>
      </c>
      <c r="F3" s="3">
        <f>(3*576)/40000</f>
        <v>4.3200000000000002E-2</v>
      </c>
    </row>
    <row r="4" spans="1:6" x14ac:dyDescent="0.25">
      <c r="A4" s="4" t="s">
        <v>8</v>
      </c>
      <c r="B4" s="4" t="s">
        <v>14</v>
      </c>
      <c r="C4" s="4" t="s">
        <v>7</v>
      </c>
      <c r="D4" s="5">
        <v>0.1</v>
      </c>
      <c r="E4" s="6">
        <v>1</v>
      </c>
      <c r="F4" s="7">
        <f>(3*905)/40000</f>
        <v>6.7875000000000005E-2</v>
      </c>
    </row>
    <row r="5" spans="1:6" x14ac:dyDescent="0.25">
      <c r="A5" t="s">
        <v>8</v>
      </c>
      <c r="B5" t="s">
        <v>9</v>
      </c>
      <c r="C5" t="s">
        <v>7</v>
      </c>
      <c r="D5" s="1">
        <v>0.1</v>
      </c>
      <c r="E5" s="2">
        <v>1</v>
      </c>
      <c r="F5" s="3">
        <f>(3*633)/40000</f>
        <v>4.7475000000000003E-2</v>
      </c>
    </row>
    <row r="6" spans="1:6" x14ac:dyDescent="0.25">
      <c r="A6" s="4" t="s">
        <v>10</v>
      </c>
      <c r="B6" s="4" t="s">
        <v>14</v>
      </c>
      <c r="C6" s="4" t="s">
        <v>7</v>
      </c>
      <c r="D6" s="5">
        <v>0.1</v>
      </c>
      <c r="E6" s="6">
        <v>1</v>
      </c>
      <c r="F6" s="7">
        <f>(3*734)/40000</f>
        <v>5.5050000000000002E-2</v>
      </c>
    </row>
    <row r="7" spans="1:6" x14ac:dyDescent="0.25">
      <c r="A7" t="s">
        <v>10</v>
      </c>
      <c r="B7" t="s">
        <v>9</v>
      </c>
      <c r="C7" t="s">
        <v>7</v>
      </c>
      <c r="D7" s="1">
        <v>0.1</v>
      </c>
      <c r="E7" s="2">
        <v>1</v>
      </c>
      <c r="F7" s="3">
        <f>(3*690)/40000</f>
        <v>5.1749999999999997E-2</v>
      </c>
    </row>
    <row r="8" spans="1:6" x14ac:dyDescent="0.25">
      <c r="A8" s="4" t="s">
        <v>11</v>
      </c>
      <c r="B8" s="4" t="s">
        <v>14</v>
      </c>
      <c r="C8" s="4" t="s">
        <v>7</v>
      </c>
      <c r="D8" s="5">
        <v>0.1</v>
      </c>
      <c r="E8" s="6">
        <v>1</v>
      </c>
      <c r="F8" s="7">
        <f>(3*374)/40000</f>
        <v>2.8049999999999999E-2</v>
      </c>
    </row>
    <row r="9" spans="1:6" x14ac:dyDescent="0.25">
      <c r="A9" t="s">
        <v>11</v>
      </c>
      <c r="B9" t="s">
        <v>9</v>
      </c>
      <c r="C9" t="s">
        <v>7</v>
      </c>
      <c r="D9" s="1">
        <v>0.1</v>
      </c>
      <c r="E9" s="2">
        <v>1</v>
      </c>
      <c r="F9" s="3">
        <f>(3*301)/40000</f>
        <v>2.2575000000000001E-2</v>
      </c>
    </row>
    <row r="10" spans="1:6" x14ac:dyDescent="0.25">
      <c r="A10" s="4" t="s">
        <v>12</v>
      </c>
      <c r="B10" s="4" t="s">
        <v>14</v>
      </c>
      <c r="C10" s="4" t="s">
        <v>7</v>
      </c>
      <c r="D10" s="5">
        <v>0.1</v>
      </c>
      <c r="E10" s="6">
        <v>1</v>
      </c>
      <c r="F10" s="7">
        <f>(3*485)/40000</f>
        <v>3.6374999999999998E-2</v>
      </c>
    </row>
    <row r="11" spans="1:6" x14ac:dyDescent="0.25">
      <c r="A11" t="s">
        <v>12</v>
      </c>
      <c r="B11" t="s">
        <v>9</v>
      </c>
      <c r="C11" t="s">
        <v>7</v>
      </c>
      <c r="D11" s="1">
        <v>0.1</v>
      </c>
      <c r="E11" s="2">
        <v>1</v>
      </c>
      <c r="F11" s="3">
        <f>(3*414)/40000</f>
        <v>3.1050000000000001E-2</v>
      </c>
    </row>
    <row r="12" spans="1:6" x14ac:dyDescent="0.25">
      <c r="A12" s="4" t="s">
        <v>13</v>
      </c>
      <c r="B12" s="4" t="s">
        <v>14</v>
      </c>
      <c r="C12" s="4" t="s">
        <v>7</v>
      </c>
      <c r="D12" s="5">
        <v>0.1</v>
      </c>
      <c r="E12" s="6">
        <v>1</v>
      </c>
      <c r="F12" s="7">
        <f>(3*283)/40000</f>
        <v>2.1225000000000001E-2</v>
      </c>
    </row>
    <row r="13" spans="1:6" x14ac:dyDescent="0.25">
      <c r="A13" t="s">
        <v>13</v>
      </c>
      <c r="B13" t="s">
        <v>9</v>
      </c>
      <c r="C13" t="s">
        <v>7</v>
      </c>
      <c r="D13" s="1">
        <v>0.1</v>
      </c>
      <c r="E13" s="2">
        <v>1</v>
      </c>
      <c r="F13" s="3">
        <f>(3*295)/40000</f>
        <v>2.2124999999999999E-2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F03E73D4BA749AD0D67A88481956A" ma:contentTypeVersion="13" ma:contentTypeDescription="Create a new document." ma:contentTypeScope="" ma:versionID="8b3350eee2a06cad0da5d8c01d6b2912">
  <xsd:schema xmlns:xsd="http://www.w3.org/2001/XMLSchema" xmlns:xs="http://www.w3.org/2001/XMLSchema" xmlns:p="http://schemas.microsoft.com/office/2006/metadata/properties" xmlns:ns2="22d69cbb-9f3b-421c-91e3-2d8ddb9dc75b" xmlns:ns3="80300b28-b3ac-42c1-8f36-e55bda82a5c0" targetNamespace="http://schemas.microsoft.com/office/2006/metadata/properties" ma:root="true" ma:fieldsID="72f28f7809befe655a093b6337d27e4f" ns2:_="" ns3:_="">
    <xsd:import namespace="22d69cbb-9f3b-421c-91e3-2d8ddb9dc75b"/>
    <xsd:import namespace="80300b28-b3ac-42c1-8f36-e55bda82a5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69cbb-9f3b-421c-91e3-2d8ddb9d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00b28-b3ac-42c1-8f36-e55bda82a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CC4BA9-A742-4B27-A557-93392E14E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5DB220-ED56-432F-A732-1E59E6970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69cbb-9f3b-421c-91e3-2d8ddb9dc75b"/>
    <ds:schemaRef ds:uri="80300b28-b3ac-42c1-8f36-e55bda82a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6A05E-6715-476D-B196-82AEBF636A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Bravo</dc:creator>
  <cp:lastModifiedBy>Miguel Peinado-Guerrero</cp:lastModifiedBy>
  <dcterms:created xsi:type="dcterms:W3CDTF">2020-12-10T00:52:53Z</dcterms:created>
  <dcterms:modified xsi:type="dcterms:W3CDTF">2023-05-05T02:34:54Z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0x010100AB1F03E73D4BA749AD0D67A88481956A</vt:lpwstr>
  </property>
</Properties>
</file>