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multiple_locations\Model3_CaseStudy_2years\Input_Files\InputsFiles_7crops\"/>
    </mc:Choice>
  </mc:AlternateContent>
  <xr:revisionPtr revIDLastSave="0" documentId="13_ncr:1_{308E06DE-ABEB-498F-8BCB-BAD64AC9602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F12" i="1"/>
  <c r="F3" i="1"/>
  <c r="F2" i="1"/>
  <c r="F10" i="1"/>
  <c r="F11" i="1"/>
  <c r="F9" i="1"/>
  <c r="F6" i="1"/>
  <c r="F7" i="1"/>
  <c r="F5" i="1"/>
  <c r="F4" i="1"/>
  <c r="F8" i="1"/>
</calcChain>
</file>

<file path=xl/sharedStrings.xml><?xml version="1.0" encoding="utf-8"?>
<sst xmlns="http://schemas.openxmlformats.org/spreadsheetml/2006/main" count="42" uniqueCount="15">
  <si>
    <t>FAC</t>
  </si>
  <si>
    <t>DC</t>
  </si>
  <si>
    <t>TRANS</t>
  </si>
  <si>
    <t>TimePD</t>
  </si>
  <si>
    <t>T4</t>
  </si>
  <si>
    <t>CTPD</t>
  </si>
  <si>
    <t>P1</t>
  </si>
  <si>
    <t>D1</t>
  </si>
  <si>
    <t>TM1</t>
  </si>
  <si>
    <t>D2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</si>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</sst>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3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_(* #,##0_);_(* \(#,##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46526-6EEF-44ED-8FC9-E08B6009B697}" name="Table1" displayName="Table1" ref="A1:F13" totalsRowShown="0">
  <autoFilter ref="A1:F13" xr:uid="{5B4373DF-B82E-43DF-B6AD-CC0C6E4F9890}"/>
  <sortState xmlns:xlrd2="http://schemas.microsoft.com/office/spreadsheetml/2017/richdata2" ref="A2:F13">
    <sortCondition ref="A1:A13"/>
  </sortState>
  <tableColumns count="6">
    <tableColumn id="1" xr3:uid="{EA97DE53-B381-49A4-AB73-85D1A385C410}" name="FAC"/>
    <tableColumn id="2" xr3:uid="{1C3F9653-2F78-4286-BFBA-D65CBE9EA9B8}" name="DC"/>
    <tableColumn id="3" xr3:uid="{393EBCD1-035E-4EA6-9FE7-CDEACEDB33E8}" name="TRANS"/>
    <tableColumn id="4" xr3:uid="{23A6B41A-E51D-49F0-B2B4-9257DDF3CF28}" name="TimePD" dataDxfId="2"/>
    <tableColumn id="5" xr3:uid="{98E47838-3BFE-4946-8F3C-737B2E3997D1}" name="T4" dataDxfId="1"/>
    <tableColumn id="6" xr3:uid="{6DBBD23D-B6C8-4B56-9B9E-AFE1FF768836}" name="CTP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selection activeCell="I4" sqref="I4"/>
    </sheetView>
  </sheetViews>
  <sheetFormatPr defaultColWidth="8.85546875" defaultRowHeight="15" x14ac:dyDescent="0.25"/>
  <cols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8.5000000000000006E-2</v>
      </c>
      <c r="E2" s="2">
        <v>1</v>
      </c>
      <c r="F2">
        <f>(419*3)/40000</f>
        <v>3.1425000000000002E-2</v>
      </c>
    </row>
    <row r="3" spans="1:6" x14ac:dyDescent="0.25">
      <c r="A3" t="s">
        <v>6</v>
      </c>
      <c r="B3" t="s">
        <v>9</v>
      </c>
      <c r="C3" t="s">
        <v>8</v>
      </c>
      <c r="D3" s="1">
        <v>0.17499999999999999</v>
      </c>
      <c r="E3" s="2">
        <v>1</v>
      </c>
      <c r="F3" s="3">
        <f>(20*3)/40000</f>
        <v>1.5E-3</v>
      </c>
    </row>
    <row r="4" spans="1:6" x14ac:dyDescent="0.25">
      <c r="A4" t="s">
        <v>10</v>
      </c>
      <c r="B4" t="s">
        <v>7</v>
      </c>
      <c r="C4" t="s">
        <v>8</v>
      </c>
      <c r="D4" s="1">
        <v>0.105</v>
      </c>
      <c r="E4" s="2">
        <v>1</v>
      </c>
      <c r="F4" s="3">
        <f>(706*3/40000)</f>
        <v>5.2949999999999997E-2</v>
      </c>
    </row>
    <row r="5" spans="1:6" x14ac:dyDescent="0.25">
      <c r="A5" t="s">
        <v>10</v>
      </c>
      <c r="B5" t="s">
        <v>9</v>
      </c>
      <c r="C5" t="s">
        <v>8</v>
      </c>
      <c r="D5" s="1">
        <v>3.2500000000000001E-2</v>
      </c>
      <c r="E5" s="2">
        <v>1</v>
      </c>
      <c r="F5" s="3">
        <f>(465*3/40000)</f>
        <v>3.4875000000000003E-2</v>
      </c>
    </row>
    <row r="6" spans="1:6" x14ac:dyDescent="0.25">
      <c r="A6" t="s">
        <v>11</v>
      </c>
      <c r="B6" t="s">
        <v>7</v>
      </c>
      <c r="C6" t="s">
        <v>8</v>
      </c>
      <c r="D6" s="1">
        <v>0.105</v>
      </c>
      <c r="E6" s="2">
        <v>1</v>
      </c>
      <c r="F6" s="3">
        <f>(389*3/40000)</f>
        <v>2.9175E-2</v>
      </c>
    </row>
    <row r="7" spans="1:6" x14ac:dyDescent="0.25">
      <c r="A7" t="s">
        <v>11</v>
      </c>
      <c r="B7" t="s">
        <v>9</v>
      </c>
      <c r="C7" t="s">
        <v>8</v>
      </c>
      <c r="D7" s="1">
        <v>3.2500000000000001E-2</v>
      </c>
      <c r="E7" s="2">
        <v>1</v>
      </c>
      <c r="F7" s="3">
        <f>(223*3/40000)</f>
        <v>1.6725E-2</v>
      </c>
    </row>
    <row r="8" spans="1:6" x14ac:dyDescent="0.25">
      <c r="A8" t="s">
        <v>12</v>
      </c>
      <c r="B8" t="s">
        <v>7</v>
      </c>
      <c r="C8" t="s">
        <v>8</v>
      </c>
      <c r="D8" s="1">
        <v>0.105</v>
      </c>
      <c r="E8" s="2">
        <v>1</v>
      </c>
      <c r="F8" s="3">
        <f>(20*3/40000)</f>
        <v>1.5E-3</v>
      </c>
    </row>
    <row r="9" spans="1:6" x14ac:dyDescent="0.25">
      <c r="A9" t="s">
        <v>12</v>
      </c>
      <c r="B9" t="s">
        <v>9</v>
      </c>
      <c r="C9" t="s">
        <v>8</v>
      </c>
      <c r="D9" s="1">
        <v>3.2500000000000001E-2</v>
      </c>
      <c r="E9" s="2">
        <v>1</v>
      </c>
      <c r="F9" s="3">
        <f>(419*3/40000)</f>
        <v>3.1425000000000002E-2</v>
      </c>
    </row>
    <row r="10" spans="1:6" x14ac:dyDescent="0.25">
      <c r="A10" t="s">
        <v>13</v>
      </c>
      <c r="B10" t="s">
        <v>7</v>
      </c>
      <c r="C10" t="s">
        <v>8</v>
      </c>
      <c r="D10" s="1">
        <v>0.105</v>
      </c>
      <c r="E10" s="2">
        <v>1</v>
      </c>
      <c r="F10" s="3">
        <f>(113*3/40000)</f>
        <v>8.4749999999999999E-3</v>
      </c>
    </row>
    <row r="11" spans="1:6" x14ac:dyDescent="0.25">
      <c r="A11" t="s">
        <v>13</v>
      </c>
      <c r="B11" t="s">
        <v>9</v>
      </c>
      <c r="C11" t="s">
        <v>8</v>
      </c>
      <c r="D11" s="1">
        <v>3.2500000000000001E-2</v>
      </c>
      <c r="E11" s="2">
        <v>1</v>
      </c>
      <c r="F11" s="3">
        <f>(449*3/40000)</f>
        <v>3.3674999999999997E-2</v>
      </c>
    </row>
    <row r="12" spans="1:6" x14ac:dyDescent="0.25">
      <c r="A12" t="s">
        <v>14</v>
      </c>
      <c r="B12" t="s">
        <v>7</v>
      </c>
      <c r="C12" t="s">
        <v>8</v>
      </c>
      <c r="D12" s="1">
        <v>0.105</v>
      </c>
      <c r="E12" s="2">
        <v>1</v>
      </c>
      <c r="F12" s="3">
        <f>(185*3/40000)</f>
        <v>1.3875E-2</v>
      </c>
    </row>
    <row r="13" spans="1:6" x14ac:dyDescent="0.25">
      <c r="A13" t="s">
        <v>14</v>
      </c>
      <c r="B13" t="s">
        <v>9</v>
      </c>
      <c r="C13" t="s">
        <v>8</v>
      </c>
      <c r="D13" s="1">
        <v>3.2500000000000001E-2</v>
      </c>
      <c r="E13" s="2">
        <v>1</v>
      </c>
      <c r="F13" s="3">
        <f>(600*3/40000)</f>
        <v>4.4999999999999998E-2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548E09-9F83-461A-B439-6A014668E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6A7912-6066-4799-ADAE-9B2F7E0F58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20F53-5A42-4FB2-8C26-145A451AB4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2020-12-10T00:56:38Z</dcterms:created>
  <dcterms:modified xsi:type="dcterms:W3CDTF">2022-01-10T20:04:39Z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