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_documents\OpenClassroom\OC\Projet_2(organisation)\"/>
    </mc:Choice>
  </mc:AlternateContent>
  <bookViews>
    <workbookView xWindow="2808" yWindow="0" windowWidth="27876" windowHeight="14712"/>
  </bookViews>
  <sheets>
    <sheet name="Feuil1" sheetId="1" r:id="rId1"/>
  </sheets>
  <definedNames>
    <definedName name="_xlnm.Print_Area" localSheetId="0">Feuil1!$A$1:$G$53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C18" i="1"/>
  <c r="D18" i="1"/>
  <c r="E18" i="1"/>
  <c r="F18" i="1"/>
  <c r="B18" i="1"/>
  <c r="G16" i="1"/>
  <c r="G15" i="1"/>
  <c r="G14" i="1"/>
  <c r="G12" i="1"/>
  <c r="G11" i="1"/>
  <c r="G10" i="1"/>
  <c r="G9" i="1"/>
  <c r="G8" i="1"/>
  <c r="G6" i="1"/>
  <c r="G5" i="1"/>
  <c r="G4" i="1"/>
  <c r="G18" i="1" l="1"/>
</calcChain>
</file>

<file path=xl/sharedStrings.xml><?xml version="1.0" encoding="utf-8"?>
<sst xmlns="http://schemas.openxmlformats.org/spreadsheetml/2006/main" count="24" uniqueCount="24">
  <si>
    <t>Tâches</t>
  </si>
  <si>
    <t>Intgégrateur</t>
  </si>
  <si>
    <t>Graphiste web</t>
  </si>
  <si>
    <t>DA web</t>
  </si>
  <si>
    <t>CDP</t>
  </si>
  <si>
    <t>Coût total</t>
  </si>
  <si>
    <t>Tarif jour/homme</t>
  </si>
  <si>
    <t>Conception</t>
  </si>
  <si>
    <t>Cadrage</t>
  </si>
  <si>
    <t>Réalisation</t>
  </si>
  <si>
    <t>Réunion de lancement client</t>
  </si>
  <si>
    <t>Achat du nom de domaine</t>
  </si>
  <si>
    <t>Réunion d'équipe de lancement de projet</t>
  </si>
  <si>
    <t>Réflexion et élaboration charte graphique</t>
  </si>
  <si>
    <t>Création logo</t>
  </si>
  <si>
    <t>Validation du client</t>
  </si>
  <si>
    <t>Développement rubriques et contenus</t>
  </si>
  <si>
    <t>Recettage</t>
  </si>
  <si>
    <t>Correction bug</t>
  </si>
  <si>
    <t>Création arborescence</t>
  </si>
  <si>
    <t>Back-end</t>
  </si>
  <si>
    <t>Total</t>
  </si>
  <si>
    <t>Rédaction du cahier des charges / planning</t>
  </si>
  <si>
    <t>Intégration charte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</si>
</sst>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4" borderId="9" xfId="0" applyFill="1" applyBorder="1"/>
    <xf numFmtId="0" fontId="0" fillId="4" borderId="10" xfId="0" applyFill="1" applyBorder="1"/>
    <xf numFmtId="0" fontId="0" fillId="0" borderId="10" xfId="0" applyBorder="1"/>
    <xf numFmtId="0" fontId="0" fillId="4" borderId="11" xfId="0" applyFill="1" applyBorder="1"/>
    <xf numFmtId="0" fontId="0" fillId="0" borderId="9" xfId="0" applyBorder="1"/>
    <xf numFmtId="0" fontId="0" fillId="0" borderId="11" xfId="0" applyBorder="1"/>
    <xf numFmtId="0" fontId="0" fillId="0" borderId="7" xfId="0" applyFill="1" applyBorder="1"/>
    <xf numFmtId="0" fontId="0" fillId="5" borderId="12" xfId="0" applyFill="1" applyBorder="1"/>
    <xf numFmtId="0" fontId="1" fillId="5" borderId="14" xfId="0" applyFont="1" applyFill="1" applyBorder="1"/>
    <xf numFmtId="0" fontId="0" fillId="6" borderId="3" xfId="0" applyFill="1" applyBorder="1" applyAlignment="1">
      <alignment horizontal="right"/>
    </xf>
    <xf numFmtId="0" fontId="0" fillId="6" borderId="2" xfId="0" applyFill="1" applyBorder="1"/>
    <xf numFmtId="0" fontId="0" fillId="6" borderId="3" xfId="0" applyFill="1" applyBorder="1"/>
    <xf numFmtId="0" fontId="1" fillId="5" borderId="13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A15" sqref="A15"/>
    </sheetView>
  </sheetViews>
  <sheetFormatPr baseColWidth="10" defaultRowHeight="14.4" x14ac:dyDescent="0.3"/>
  <cols>
    <col min="1" max="1" width="40.6640625" customWidth="1"/>
    <col min="2" max="2" width="14.44140625" customWidth="1"/>
    <col min="3" max="3" width="14.88671875" customWidth="1"/>
    <col min="4" max="4" width="13.44140625" customWidth="1"/>
    <col min="5" max="5" width="14.109375" customWidth="1"/>
    <col min="6" max="6" width="14.777343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4</v>
      </c>
      <c r="G1" s="2" t="s">
        <v>5</v>
      </c>
    </row>
    <row r="2" spans="1:7" ht="15" thickBot="1" x14ac:dyDescent="0.35">
      <c r="A2" s="17" t="s">
        <v>6</v>
      </c>
      <c r="B2" s="18">
        <v>400</v>
      </c>
      <c r="C2" s="18">
        <v>400</v>
      </c>
      <c r="D2" s="18">
        <v>800</v>
      </c>
      <c r="E2" s="19">
        <v>400</v>
      </c>
      <c r="F2" s="18">
        <v>500</v>
      </c>
      <c r="G2" s="18"/>
    </row>
    <row r="3" spans="1:7" x14ac:dyDescent="0.3">
      <c r="A3" s="3" t="s">
        <v>8</v>
      </c>
      <c r="B3" s="4"/>
      <c r="C3" s="4"/>
      <c r="D3" s="4"/>
      <c r="E3" s="4"/>
      <c r="F3" s="4"/>
      <c r="G3" s="5"/>
    </row>
    <row r="4" spans="1:7" x14ac:dyDescent="0.3">
      <c r="A4" s="6" t="s">
        <v>10</v>
      </c>
      <c r="B4" s="1"/>
      <c r="C4" s="1"/>
      <c r="D4" s="1"/>
      <c r="E4" s="1"/>
      <c r="F4" s="1">
        <v>1</v>
      </c>
      <c r="G4" s="7">
        <f>F4*F2</f>
        <v>500</v>
      </c>
    </row>
    <row r="5" spans="1:7" x14ac:dyDescent="0.3">
      <c r="A5" s="6" t="s">
        <v>22</v>
      </c>
      <c r="B5" s="1"/>
      <c r="C5" s="1"/>
      <c r="D5" s="1"/>
      <c r="E5" s="1"/>
      <c r="F5" s="1">
        <v>5</v>
      </c>
      <c r="G5" s="7">
        <f>F5*F2</f>
        <v>2500</v>
      </c>
    </row>
    <row r="6" spans="1:7" ht="15" thickBot="1" x14ac:dyDescent="0.35">
      <c r="A6" s="8" t="s">
        <v>11</v>
      </c>
      <c r="B6" s="9"/>
      <c r="C6" s="9"/>
      <c r="D6" s="9"/>
      <c r="E6" s="10"/>
      <c r="F6" s="9">
        <v>0.5</v>
      </c>
      <c r="G6" s="11">
        <f>F6*F2</f>
        <v>250</v>
      </c>
    </row>
    <row r="7" spans="1:7" x14ac:dyDescent="0.3">
      <c r="A7" s="3" t="s">
        <v>7</v>
      </c>
      <c r="B7" s="4"/>
      <c r="C7" s="4"/>
      <c r="D7" s="4"/>
      <c r="E7" s="4"/>
      <c r="F7" s="4"/>
      <c r="G7" s="5"/>
    </row>
    <row r="8" spans="1:7" x14ac:dyDescent="0.3">
      <c r="A8" s="6" t="s">
        <v>12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7">
        <f>B8*B2+C8*C2+D8*D2+E8*E2+F8*F2</f>
        <v>2500</v>
      </c>
    </row>
    <row r="9" spans="1:7" x14ac:dyDescent="0.3">
      <c r="A9" s="6" t="s">
        <v>13</v>
      </c>
      <c r="B9" s="1"/>
      <c r="C9" s="1"/>
      <c r="D9" s="1">
        <v>5</v>
      </c>
      <c r="E9" s="1"/>
      <c r="F9" s="1"/>
      <c r="G9" s="7">
        <f>D9*D2</f>
        <v>4000</v>
      </c>
    </row>
    <row r="10" spans="1:7" x14ac:dyDescent="0.3">
      <c r="A10" s="6" t="s">
        <v>19</v>
      </c>
      <c r="B10" s="1">
        <v>2</v>
      </c>
      <c r="C10" s="1"/>
      <c r="D10" s="1"/>
      <c r="E10" s="1"/>
      <c r="F10" s="1">
        <v>2</v>
      </c>
      <c r="G10" s="7">
        <f>F10*F2+B10*B2</f>
        <v>1800</v>
      </c>
    </row>
    <row r="11" spans="1:7" x14ac:dyDescent="0.3">
      <c r="A11" s="6" t="s">
        <v>14</v>
      </c>
      <c r="B11" s="1"/>
      <c r="C11" s="1">
        <v>2</v>
      </c>
      <c r="D11" s="1">
        <v>2</v>
      </c>
      <c r="E11" s="1"/>
      <c r="F11" s="1"/>
      <c r="G11" s="7">
        <f>D11*D2+C11*C2</f>
        <v>2400</v>
      </c>
    </row>
    <row r="12" spans="1:7" ht="15" thickBot="1" x14ac:dyDescent="0.35">
      <c r="A12" s="12" t="s">
        <v>15</v>
      </c>
      <c r="B12" s="10">
        <v>0.5</v>
      </c>
      <c r="C12" s="10"/>
      <c r="D12" s="10">
        <v>0.5</v>
      </c>
      <c r="E12" s="10"/>
      <c r="F12" s="10">
        <v>0.5</v>
      </c>
      <c r="G12" s="13">
        <f>F12*F2+D12*D2+B12*B2</f>
        <v>850</v>
      </c>
    </row>
    <row r="13" spans="1:7" x14ac:dyDescent="0.3">
      <c r="A13" s="3" t="s">
        <v>9</v>
      </c>
      <c r="B13" s="4"/>
      <c r="C13" s="4"/>
      <c r="D13" s="4"/>
      <c r="E13" s="4"/>
      <c r="F13" s="4"/>
      <c r="G13" s="5"/>
    </row>
    <row r="14" spans="1:7" x14ac:dyDescent="0.3">
      <c r="A14" s="14" t="s">
        <v>23</v>
      </c>
      <c r="B14" s="1">
        <v>2</v>
      </c>
      <c r="C14" s="1"/>
      <c r="D14" s="1"/>
      <c r="E14" s="1"/>
      <c r="F14" s="1"/>
      <c r="G14" s="7">
        <f>B14*B2</f>
        <v>800</v>
      </c>
    </row>
    <row r="15" spans="1:7" x14ac:dyDescent="0.3">
      <c r="A15" s="6" t="s">
        <v>16</v>
      </c>
      <c r="B15" s="1">
        <v>3</v>
      </c>
      <c r="C15" s="1"/>
      <c r="D15" s="1"/>
      <c r="E15" s="1">
        <v>3</v>
      </c>
      <c r="F15" s="1"/>
      <c r="G15" s="7">
        <f>E15*E2+B15*B2</f>
        <v>2400</v>
      </c>
    </row>
    <row r="16" spans="1:7" x14ac:dyDescent="0.3">
      <c r="A16" s="6" t="s">
        <v>17</v>
      </c>
      <c r="B16" s="1">
        <v>0.5</v>
      </c>
      <c r="C16" s="1"/>
      <c r="D16" s="1"/>
      <c r="E16" s="1"/>
      <c r="F16" s="1">
        <v>0.5</v>
      </c>
      <c r="G16" s="7">
        <f>F16*F2+B16*B2</f>
        <v>450</v>
      </c>
    </row>
    <row r="17" spans="1:7" ht="15" thickBot="1" x14ac:dyDescent="0.35">
      <c r="A17" s="12" t="s">
        <v>18</v>
      </c>
      <c r="B17" s="10">
        <v>1</v>
      </c>
      <c r="C17" s="10"/>
      <c r="D17" s="10"/>
      <c r="E17" s="10">
        <v>1</v>
      </c>
      <c r="F17" s="10"/>
      <c r="G17" s="13">
        <f>B17*B2+E17*E2</f>
        <v>800</v>
      </c>
    </row>
    <row r="18" spans="1:7" ht="15" thickBot="1" x14ac:dyDescent="0.35">
      <c r="A18" s="15" t="s">
        <v>21</v>
      </c>
      <c r="B18" s="20">
        <f>SUM(B3:B17)*B2</f>
        <v>4000</v>
      </c>
      <c r="C18" s="20">
        <f t="shared" ref="C18:F18" si="0">SUM(C3:C17)*C2</f>
        <v>1200</v>
      </c>
      <c r="D18" s="20">
        <f t="shared" si="0"/>
        <v>6800</v>
      </c>
      <c r="E18" s="20">
        <f t="shared" si="0"/>
        <v>2000</v>
      </c>
      <c r="F18" s="20">
        <f t="shared" si="0"/>
        <v>5250</v>
      </c>
      <c r="G18" s="16">
        <f>SUM(G4:G17)</f>
        <v>19250</v>
      </c>
    </row>
  </sheetData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sch-a</dc:creator>
  <cp:lastModifiedBy>Alexandre sch</cp:lastModifiedBy>
  <dcterms:created xsi:type="dcterms:W3CDTF">2016-10-14T14:52:24Z</dcterms:created>
  <dcterms:modified xsi:type="dcterms:W3CDTF">2016-10-17T09:36:54Z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02528787-6fa7-42ef-a71f-039ba1ebd8bc</vt:lpwstr>
  </property>
</Properties>
</file>