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_documents\OpenClassroom\OC\Projet_2(organisation)\"/>
    </mc:Choice>
  </mc:AlternateContent>
  <bookViews>
    <workbookView xWindow="0" yWindow="0" windowWidth="23040" windowHeight="9672"/>
  </bookViews>
  <sheets>
    <sheet name="Feuil1" sheetId="1" r:id="rId1"/>
  </sheets>
  <definedNames>
    <definedName name="_xlnm.Print_Area" localSheetId="0">Feuil1!$A$1:$H$61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40" i="1"/>
  <c r="F39" i="1"/>
  <c r="F38" i="1"/>
  <c r="C37" i="1"/>
  <c r="A37" i="1"/>
  <c r="F20" i="1"/>
  <c r="F21" i="1"/>
  <c r="F22" i="1"/>
  <c r="F24" i="1"/>
  <c r="F25" i="1"/>
  <c r="F26" i="1"/>
  <c r="F27" i="1"/>
  <c r="F28" i="1"/>
  <c r="F30" i="1"/>
  <c r="F31" i="1"/>
  <c r="F32" i="1"/>
  <c r="F33" i="1"/>
  <c r="F34" i="1"/>
  <c r="F19" i="1"/>
</calcChain>
</file>

<file path=xl/sharedStrings.xml><?xml version="1.0" encoding="utf-8"?>
<sst xmlns="http://schemas.openxmlformats.org/spreadsheetml/2006/main" count="46" uniqueCount="46">
  <si>
    <t>Devis</t>
  </si>
  <si>
    <t>N° devis</t>
  </si>
  <si>
    <t>Date</t>
  </si>
  <si>
    <t>Code client</t>
  </si>
  <si>
    <t>Révolution digital</t>
  </si>
  <si>
    <t>2 place Guillaume</t>
  </si>
  <si>
    <t>L-1449 Luxembourg-ville</t>
  </si>
  <si>
    <t>M Frédéric Pichet</t>
  </si>
  <si>
    <t>57100 Thionville</t>
  </si>
  <si>
    <t>33 avenue du tonneau</t>
  </si>
  <si>
    <t>Désignation</t>
  </si>
  <si>
    <t>Montant HT</t>
  </si>
  <si>
    <t>Montant TTC</t>
  </si>
  <si>
    <t>Cadrage</t>
  </si>
  <si>
    <t>Conception</t>
  </si>
  <si>
    <t>Réalisation</t>
  </si>
  <si>
    <t>Réunion de lancement client</t>
  </si>
  <si>
    <t>Rédaction du cahier des charges</t>
  </si>
  <si>
    <t>Suivi et plannification</t>
  </si>
  <si>
    <t>Achat du nom de domaine</t>
  </si>
  <si>
    <t>Réunion d'équipe de lancement de projet</t>
  </si>
  <si>
    <t>Réflexion et élaboration charte graphique</t>
  </si>
  <si>
    <t>Création arborescence</t>
  </si>
  <si>
    <t>Création logo</t>
  </si>
  <si>
    <t>Validation du client</t>
  </si>
  <si>
    <t>Intégration charte graphique</t>
  </si>
  <si>
    <t>Développement rubriques</t>
  </si>
  <si>
    <t>Retouches graphiques</t>
  </si>
  <si>
    <t>Recettage</t>
  </si>
  <si>
    <t>Correction bug</t>
  </si>
  <si>
    <t>Base HT</t>
  </si>
  <si>
    <t>Taux TVA</t>
  </si>
  <si>
    <t>total TVA</t>
  </si>
  <si>
    <t>Total HT</t>
  </si>
  <si>
    <t>Total TVA</t>
  </si>
  <si>
    <t>Total TTC</t>
  </si>
  <si>
    <t>Net à payer</t>
  </si>
  <si>
    <t>#569</t>
  </si>
  <si>
    <t>SCHANNE Alexandre</t>
  </si>
  <si>
    <t>Condition de paiment :</t>
  </si>
  <si>
    <t>30 % après la phase de cadrage</t>
  </si>
  <si>
    <t>30% après la phase de conception</t>
  </si>
  <si>
    <t>40% au rendu final</t>
  </si>
  <si>
    <t>Bon pour accord</t>
  </si>
  <si>
    <t>Signature du chef de projet</t>
  </si>
  <si>
    <t>Signature du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</si>
</sst>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vertical="top"/>
    </xf>
    <xf numFmtId="0" fontId="0" fillId="2" borderId="1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4" fillId="2" borderId="4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2" fontId="0" fillId="0" borderId="9" xfId="0" applyNumberFormat="1" applyBorder="1"/>
    <xf numFmtId="2" fontId="0" fillId="0" borderId="10" xfId="0" applyNumberFormat="1" applyBorder="1"/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3" fillId="4" borderId="8" xfId="0" applyFont="1" applyFill="1" applyBorder="1" applyAlignment="1">
      <alignment horizontal="left"/>
    </xf>
    <xf numFmtId="0" fontId="3" fillId="4" borderId="9" xfId="0" applyFont="1" applyFill="1" applyBorder="1" applyAlignment="1">
      <alignment horizontal="left"/>
    </xf>
    <xf numFmtId="0" fontId="3" fillId="4" borderId="10" xfId="0" applyFont="1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2" fontId="0" fillId="0" borderId="1" xfId="0" applyNumberFormat="1" applyBorder="1"/>
    <xf numFmtId="10" fontId="0" fillId="0" borderId="1" xfId="0" applyNumberFormat="1" applyBorder="1"/>
    <xf numFmtId="2" fontId="3" fillId="0" borderId="1" xfId="0" applyNumberFormat="1" applyFont="1" applyBorder="1"/>
    <xf numFmtId="0" fontId="2" fillId="0" borderId="0" xfId="0" applyFont="1"/>
    <xf numFmtId="0" fontId="2" fillId="3" borderId="1" xfId="0" applyFont="1" applyFill="1" applyBorder="1"/>
    <xf numFmtId="0" fontId="2" fillId="0" borderId="0" xfId="0" applyFont="1" applyAlignment="1">
      <alignment vertical="top"/>
    </xf>
    <xf numFmtId="14" fontId="0" fillId="0" borderId="1" xfId="0" applyNumberFormat="1" applyBorder="1"/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4" fillId="0" borderId="2" xfId="0" applyFont="1" applyBorder="1"/>
    <xf numFmtId="0" fontId="4" fillId="0" borderId="0" xfId="0" applyFont="1"/>
    <xf numFmtId="0" fontId="4" fillId="0" borderId="0" xfId="0" applyFont="1" applyBorder="1"/>
    <xf numFmtId="0" fontId="4" fillId="0" borderId="0" xfId="0" applyFont="1" applyAlignment="1">
      <alignment vertical="top"/>
    </xf>
    <xf numFmtId="0" fontId="0" fillId="0" borderId="0" xfId="0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708660</xdr:colOff>
      <xdr:row>0</xdr:row>
      <xdr:rowOff>167640</xdr:rowOff>
    </xdr:from>
    <xdr:to>
      <xdr:col>1</xdr:col>
      <xdr:colOff>586740</xdr:colOff>
      <xdr:row>4</xdr:row>
      <xdr:rowOff>103671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F10E022-72E9-4C31-8AF1-2B52CD96B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" y="167640"/>
          <a:ext cx="670560" cy="6675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tabSelected="1" topLeftCell="A32" zoomScaleNormal="100" workbookViewId="0">
      <selection activeCell="F45" sqref="E45:F45"/>
    </sheetView>
  </sheetViews>
  <sheetFormatPr baseColWidth="10" defaultRowHeight="14.4" x14ac:dyDescent="0.3"/>
  <cols>
    <col min="2" max="2" width="16" customWidth="1"/>
    <col min="4" max="4" width="20.77734375" customWidth="1"/>
    <col min="5" max="5" width="19.6640625" customWidth="1"/>
    <col min="6" max="6" width="23" bestFit="1" customWidth="1"/>
    <col min="7" max="7" width="11.77734375" customWidth="1"/>
  </cols>
  <sheetData>
    <row r="1" spans="1:13" x14ac:dyDescent="0.3">
      <c r="F1" s="37" t="s">
        <v>0</v>
      </c>
      <c r="G1" s="38"/>
      <c r="H1" s="39"/>
    </row>
    <row r="2" spans="1:13" x14ac:dyDescent="0.3">
      <c r="F2" s="4" t="s">
        <v>1</v>
      </c>
      <c r="G2" s="4" t="s">
        <v>2</v>
      </c>
      <c r="H2" s="4" t="s">
        <v>3</v>
      </c>
    </row>
    <row r="3" spans="1:13" x14ac:dyDescent="0.3">
      <c r="F3" s="2">
        <v>45789</v>
      </c>
      <c r="G3" s="36">
        <v>42684</v>
      </c>
      <c r="H3" s="2" t="s">
        <v>37</v>
      </c>
    </row>
    <row r="4" spans="1:13" x14ac:dyDescent="0.3">
      <c r="F4" s="3"/>
      <c r="G4" s="3"/>
    </row>
    <row r="5" spans="1:13" x14ac:dyDescent="0.3">
      <c r="F5" s="3"/>
      <c r="G5" s="3"/>
    </row>
    <row r="6" spans="1:13" x14ac:dyDescent="0.3">
      <c r="F6" s="3"/>
      <c r="G6" s="3"/>
    </row>
    <row r="7" spans="1:13" ht="18" x14ac:dyDescent="0.3">
      <c r="A7" s="43" t="s">
        <v>4</v>
      </c>
      <c r="B7" s="43"/>
    </row>
    <row r="8" spans="1:13" ht="18" x14ac:dyDescent="0.35">
      <c r="A8" s="41"/>
      <c r="B8" s="41"/>
      <c r="C8" s="33"/>
      <c r="E8" s="40" t="s">
        <v>7</v>
      </c>
      <c r="G8" s="10"/>
      <c r="H8" s="5"/>
    </row>
    <row r="9" spans="1:13" ht="18" x14ac:dyDescent="0.35">
      <c r="A9" s="43" t="s">
        <v>5</v>
      </c>
      <c r="B9" s="43"/>
      <c r="E9" s="41"/>
    </row>
    <row r="10" spans="1:13" ht="18" x14ac:dyDescent="0.35">
      <c r="A10" s="41"/>
      <c r="B10" s="41"/>
      <c r="C10" s="35"/>
      <c r="E10" s="41" t="s">
        <v>9</v>
      </c>
    </row>
    <row r="11" spans="1:13" ht="18" x14ac:dyDescent="0.35">
      <c r="A11" s="43" t="s">
        <v>6</v>
      </c>
      <c r="B11" s="43"/>
      <c r="C11" s="35"/>
      <c r="E11" s="41"/>
    </row>
    <row r="12" spans="1:13" ht="18" x14ac:dyDescent="0.35">
      <c r="A12" s="41"/>
      <c r="B12" s="41"/>
      <c r="D12" s="9"/>
      <c r="E12" s="42" t="s">
        <v>8</v>
      </c>
      <c r="F12" s="8"/>
      <c r="G12" s="7"/>
      <c r="H12" s="8"/>
    </row>
    <row r="13" spans="1:13" ht="18" x14ac:dyDescent="0.35">
      <c r="A13" s="41" t="s">
        <v>38</v>
      </c>
      <c r="B13" s="41"/>
      <c r="D13" s="8"/>
      <c r="E13" s="6"/>
      <c r="F13" s="8"/>
      <c r="G13" s="8"/>
      <c r="H13" s="8"/>
    </row>
    <row r="14" spans="1:13" x14ac:dyDescent="0.3">
      <c r="D14" s="3"/>
      <c r="E14" s="3"/>
      <c r="F14" s="3"/>
      <c r="M14" s="8"/>
    </row>
    <row r="15" spans="1:13" x14ac:dyDescent="0.3">
      <c r="D15" s="3"/>
      <c r="E15" s="3"/>
      <c r="F15" s="3"/>
      <c r="M15" s="8"/>
    </row>
    <row r="16" spans="1:13" x14ac:dyDescent="0.3">
      <c r="H16" s="8"/>
      <c r="I16" s="8"/>
      <c r="J16" s="8"/>
      <c r="K16" s="8"/>
      <c r="L16" s="8"/>
      <c r="M16" s="8"/>
    </row>
    <row r="17" spans="1:12" ht="28.8" customHeight="1" x14ac:dyDescent="0.3">
      <c r="A17" s="29" t="s">
        <v>10</v>
      </c>
      <c r="B17" s="29"/>
      <c r="C17" s="29"/>
      <c r="D17" s="29"/>
      <c r="E17" s="13" t="s">
        <v>11</v>
      </c>
      <c r="F17" s="14" t="s">
        <v>12</v>
      </c>
      <c r="G17" s="8"/>
      <c r="H17" s="8"/>
      <c r="I17" s="8"/>
      <c r="J17" s="8"/>
      <c r="K17" s="8"/>
      <c r="L17" s="8"/>
    </row>
    <row r="18" spans="1:12" ht="14.4" customHeight="1" x14ac:dyDescent="0.3">
      <c r="A18" s="23" t="s">
        <v>13</v>
      </c>
      <c r="B18" s="24"/>
      <c r="C18" s="24"/>
      <c r="D18" s="25"/>
      <c r="E18" s="11"/>
      <c r="F18" s="12"/>
      <c r="G18" s="8"/>
      <c r="H18" s="8"/>
      <c r="I18" s="8"/>
      <c r="J18" s="8"/>
      <c r="K18" s="8"/>
      <c r="L18" s="8"/>
    </row>
    <row r="19" spans="1:12" ht="14.4" customHeight="1" x14ac:dyDescent="0.3">
      <c r="A19" s="17" t="s">
        <v>16</v>
      </c>
      <c r="B19" s="18"/>
      <c r="C19" s="18"/>
      <c r="D19" s="19"/>
      <c r="E19" s="15">
        <v>478.63636363636368</v>
      </c>
      <c r="F19" s="16">
        <f>E19*1.196</f>
        <v>572.44909090909096</v>
      </c>
      <c r="G19" s="8"/>
      <c r="H19" s="8"/>
      <c r="I19" s="8"/>
      <c r="J19" s="8"/>
      <c r="K19" s="8"/>
      <c r="L19" s="8"/>
    </row>
    <row r="20" spans="1:12" ht="14.4" customHeight="1" x14ac:dyDescent="0.3">
      <c r="A20" s="17" t="s">
        <v>17</v>
      </c>
      <c r="B20" s="18"/>
      <c r="C20" s="18"/>
      <c r="D20" s="19"/>
      <c r="E20" s="15">
        <v>1435.909090909091</v>
      </c>
      <c r="F20" s="16">
        <f>E20*1.196</f>
        <v>1717.3472727272729</v>
      </c>
      <c r="G20" s="8"/>
      <c r="H20" s="8"/>
      <c r="I20" s="8"/>
      <c r="J20" s="8"/>
      <c r="K20" s="8"/>
      <c r="L20" s="8"/>
    </row>
    <row r="21" spans="1:12" ht="14.4" customHeight="1" x14ac:dyDescent="0.3">
      <c r="A21" s="17" t="s">
        <v>18</v>
      </c>
      <c r="B21" s="18"/>
      <c r="C21" s="18"/>
      <c r="D21" s="19"/>
      <c r="E21" s="15">
        <v>957.27272727272737</v>
      </c>
      <c r="F21" s="16">
        <f>E21*1.196</f>
        <v>1144.8981818181819</v>
      </c>
      <c r="G21" s="8"/>
      <c r="H21" s="8"/>
      <c r="I21" s="8"/>
      <c r="J21" s="8"/>
      <c r="K21" s="8"/>
      <c r="L21" s="8"/>
    </row>
    <row r="22" spans="1:12" ht="14.4" customHeight="1" x14ac:dyDescent="0.3">
      <c r="A22" s="26" t="s">
        <v>19</v>
      </c>
      <c r="B22" s="27"/>
      <c r="C22" s="27"/>
      <c r="D22" s="28"/>
      <c r="E22" s="15">
        <v>239.31818181818184</v>
      </c>
      <c r="F22" s="16">
        <f>E22*1.196</f>
        <v>286.22454545454548</v>
      </c>
      <c r="G22" s="8"/>
      <c r="H22" s="8"/>
      <c r="I22" s="8"/>
      <c r="J22" s="8"/>
      <c r="K22" s="8"/>
      <c r="L22" s="8"/>
    </row>
    <row r="23" spans="1:12" ht="15.6" customHeight="1" x14ac:dyDescent="0.3">
      <c r="A23" s="23" t="s">
        <v>14</v>
      </c>
      <c r="B23" s="24"/>
      <c r="C23" s="24"/>
      <c r="D23" s="25"/>
      <c r="E23" s="15"/>
      <c r="F23" s="16"/>
      <c r="G23" s="8"/>
      <c r="H23" s="8"/>
      <c r="I23" s="8"/>
      <c r="J23" s="8"/>
      <c r="K23" s="8"/>
      <c r="L23" s="8"/>
    </row>
    <row r="24" spans="1:12" ht="14.4" customHeight="1" x14ac:dyDescent="0.3">
      <c r="A24" s="17" t="s">
        <v>20</v>
      </c>
      <c r="B24" s="18"/>
      <c r="C24" s="18"/>
      <c r="D24" s="19"/>
      <c r="E24" s="15">
        <v>694.39499999999998</v>
      </c>
      <c r="F24" s="16">
        <f>E24*1.196</f>
        <v>830.49641999999994</v>
      </c>
    </row>
    <row r="25" spans="1:12" ht="14.4" customHeight="1" x14ac:dyDescent="0.3">
      <c r="A25" s="17" t="s">
        <v>21</v>
      </c>
      <c r="B25" s="18"/>
      <c r="C25" s="18"/>
      <c r="D25" s="19"/>
      <c r="E25" s="15">
        <v>1382.7272727272725</v>
      </c>
      <c r="F25" s="16">
        <f>E25*1.196</f>
        <v>1653.741818181818</v>
      </c>
    </row>
    <row r="26" spans="1:12" ht="14.4" customHeight="1" x14ac:dyDescent="0.3">
      <c r="A26" s="17" t="s">
        <v>22</v>
      </c>
      <c r="B26" s="18"/>
      <c r="C26" s="18"/>
      <c r="D26" s="19"/>
      <c r="E26" s="15">
        <v>1604.1763636363637</v>
      </c>
      <c r="F26" s="16">
        <f>E26*1.196</f>
        <v>1918.5949309090909</v>
      </c>
    </row>
    <row r="27" spans="1:12" ht="14.4" customHeight="1" x14ac:dyDescent="0.3">
      <c r="A27" s="17" t="s">
        <v>23</v>
      </c>
      <c r="B27" s="18"/>
      <c r="C27" s="18"/>
      <c r="D27" s="19"/>
      <c r="E27" s="15">
        <v>553.09090909090912</v>
      </c>
      <c r="F27" s="16">
        <f>E27*1.196</f>
        <v>661.4967272727273</v>
      </c>
    </row>
    <row r="28" spans="1:12" ht="14.4" customHeight="1" x14ac:dyDescent="0.3">
      <c r="A28" s="17" t="s">
        <v>24</v>
      </c>
      <c r="B28" s="18"/>
      <c r="C28" s="18"/>
      <c r="D28" s="19"/>
      <c r="E28" s="15">
        <v>1783.7713636363635</v>
      </c>
      <c r="F28" s="16">
        <f>E28*1.196</f>
        <v>2133.3905509090905</v>
      </c>
    </row>
    <row r="29" spans="1:12" ht="15.6" customHeight="1" x14ac:dyDescent="0.3">
      <c r="A29" s="23" t="s">
        <v>15</v>
      </c>
      <c r="B29" s="24"/>
      <c r="C29" s="24"/>
      <c r="D29" s="25"/>
      <c r="E29" s="15"/>
      <c r="F29" s="16"/>
    </row>
    <row r="30" spans="1:12" ht="14.4" customHeight="1" x14ac:dyDescent="0.3">
      <c r="A30" s="20" t="s">
        <v>25</v>
      </c>
      <c r="B30" s="21"/>
      <c r="C30" s="21"/>
      <c r="D30" s="22"/>
      <c r="E30" s="15">
        <v>646.90363636363634</v>
      </c>
      <c r="F30" s="16">
        <f>E30*1.196</f>
        <v>773.69674909090907</v>
      </c>
    </row>
    <row r="31" spans="1:12" ht="14.4" customHeight="1" x14ac:dyDescent="0.3">
      <c r="A31" s="17" t="s">
        <v>26</v>
      </c>
      <c r="B31" s="18"/>
      <c r="C31" s="18"/>
      <c r="D31" s="19"/>
      <c r="E31" s="15">
        <v>1267.2163636363637</v>
      </c>
      <c r="F31" s="16">
        <f>E31*1.196</f>
        <v>1515.5907709090909</v>
      </c>
    </row>
    <row r="32" spans="1:12" ht="14.4" customHeight="1" x14ac:dyDescent="0.3">
      <c r="A32" s="20" t="s">
        <v>27</v>
      </c>
      <c r="B32" s="21"/>
      <c r="C32" s="21"/>
      <c r="D32" s="22"/>
      <c r="E32" s="15">
        <v>276.54545454545456</v>
      </c>
      <c r="F32" s="16">
        <f>E32*1.196</f>
        <v>330.74836363636365</v>
      </c>
    </row>
    <row r="33" spans="1:6" ht="14.4" customHeight="1" x14ac:dyDescent="0.3">
      <c r="A33" s="17" t="s">
        <v>28</v>
      </c>
      <c r="B33" s="18"/>
      <c r="C33" s="18"/>
      <c r="D33" s="19"/>
      <c r="E33" s="15">
        <v>401.04409090909093</v>
      </c>
      <c r="F33" s="16">
        <f>E33*1.196</f>
        <v>479.64873272727272</v>
      </c>
    </row>
    <row r="34" spans="1:6" ht="14.4" customHeight="1" x14ac:dyDescent="0.3">
      <c r="A34" s="17" t="s">
        <v>29</v>
      </c>
      <c r="B34" s="18"/>
      <c r="C34" s="18"/>
      <c r="D34" s="19"/>
      <c r="E34" s="15">
        <v>1267.2163636363637</v>
      </c>
      <c r="F34" s="16">
        <f>E34*1.196</f>
        <v>1515.5907709090909</v>
      </c>
    </row>
    <row r="36" spans="1:6" ht="15.6" x14ac:dyDescent="0.3">
      <c r="A36" s="34" t="s">
        <v>30</v>
      </c>
      <c r="B36" s="34" t="s">
        <v>31</v>
      </c>
      <c r="C36" s="34" t="s">
        <v>32</v>
      </c>
    </row>
    <row r="37" spans="1:6" x14ac:dyDescent="0.3">
      <c r="A37" s="30">
        <f>SUM(E19:E34)</f>
        <v>12988.223181818183</v>
      </c>
      <c r="B37" s="31">
        <v>0.19600000000000001</v>
      </c>
      <c r="C37" s="2">
        <f>A37*0.196</f>
        <v>2545.6917436363638</v>
      </c>
    </row>
    <row r="38" spans="1:6" ht="15.6" x14ac:dyDescent="0.3">
      <c r="E38" s="34" t="s">
        <v>33</v>
      </c>
      <c r="F38" s="30">
        <f>A37</f>
        <v>12988.223181818183</v>
      </c>
    </row>
    <row r="39" spans="1:6" ht="15.6" x14ac:dyDescent="0.3">
      <c r="E39" s="34" t="s">
        <v>34</v>
      </c>
      <c r="F39" s="2">
        <f>C37</f>
        <v>2545.6917436363638</v>
      </c>
    </row>
    <row r="40" spans="1:6" ht="15.6" x14ac:dyDescent="0.3">
      <c r="E40" s="34" t="s">
        <v>35</v>
      </c>
      <c r="F40" s="30">
        <f>F39+F38</f>
        <v>15533.914925454546</v>
      </c>
    </row>
    <row r="41" spans="1:6" ht="15.6" x14ac:dyDescent="0.3">
      <c r="A41" s="45" t="s">
        <v>39</v>
      </c>
      <c r="B41" s="45"/>
      <c r="C41" s="44" t="s">
        <v>40</v>
      </c>
      <c r="D41" s="44"/>
      <c r="E41" s="33"/>
    </row>
    <row r="42" spans="1:6" ht="15.6" x14ac:dyDescent="0.3">
      <c r="C42" t="s">
        <v>41</v>
      </c>
      <c r="E42" s="34" t="s">
        <v>36</v>
      </c>
      <c r="F42" s="32">
        <f>F40</f>
        <v>15533.914925454546</v>
      </c>
    </row>
    <row r="43" spans="1:6" x14ac:dyDescent="0.3">
      <c r="C43" t="s">
        <v>42</v>
      </c>
    </row>
    <row r="45" spans="1:6" x14ac:dyDescent="0.3">
      <c r="E45" s="1" t="s">
        <v>43</v>
      </c>
      <c r="F45" s="1"/>
    </row>
    <row r="46" spans="1:6" x14ac:dyDescent="0.3">
      <c r="E46" t="s">
        <v>45</v>
      </c>
      <c r="F46" t="s">
        <v>44</v>
      </c>
    </row>
  </sheetData>
  <mergeCells count="24">
    <mergeCell ref="A41:B41"/>
    <mergeCell ref="E45:F45"/>
    <mergeCell ref="A33:D33"/>
    <mergeCell ref="A34:D34"/>
    <mergeCell ref="F1:H1"/>
    <mergeCell ref="A7:B7"/>
    <mergeCell ref="A11:B11"/>
    <mergeCell ref="A27:D27"/>
    <mergeCell ref="A28:D28"/>
    <mergeCell ref="A29:D29"/>
    <mergeCell ref="A30:D30"/>
    <mergeCell ref="A31:D31"/>
    <mergeCell ref="A32:D32"/>
    <mergeCell ref="A18:D18"/>
    <mergeCell ref="A19:D19"/>
    <mergeCell ref="A20:D20"/>
    <mergeCell ref="A21:D21"/>
    <mergeCell ref="A22:D22"/>
    <mergeCell ref="A23:D23"/>
    <mergeCell ref="A24:D24"/>
    <mergeCell ref="A25:D25"/>
    <mergeCell ref="A26:D26"/>
    <mergeCell ref="A9:B9"/>
    <mergeCell ref="A17:D17"/>
  </mergeCells>
  <pageMargins left="0.7" right="0.7" top="0.75" bottom="0.75" header="0.3" footer="0.3"/>
  <pageSetup paperSize="9" scale="57" orientation="portrait" r:id="rId1"/>
  <colBreaks count="1" manualBreakCount="1">
    <brk id="8" max="6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sch</dc:creator>
  <cp:lastModifiedBy>Alexandre sch</cp:lastModifiedBy>
  <cp:lastPrinted>2016-11-10T09:45:33Z</cp:lastPrinted>
  <dcterms:created xsi:type="dcterms:W3CDTF">2016-11-10T09:03:34Z</dcterms:created>
  <dcterms:modified xsi:type="dcterms:W3CDTF">2016-11-10T09:45:34Z</dcterms:modified>
</cp:coreProperties>
</file>