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_documents\OpenClassroom\OC\Projet_2(organisation)\Final\"/>
    </mc:Choice>
  </mc:AlternateContent>
  <bookViews>
    <workbookView xWindow="0" yWindow="0" windowWidth="23040" windowHeight="9672"/>
  </bookViews>
  <sheets>
    <sheet name="Feuil1" sheetId="1" r:id="rId1"/>
  </sheets>
  <definedNames>
    <definedName name="Print_Area" localSheetId="0">Feuil1!$A$7:$H$67</definedName>
    <definedName name="_xlnm.Print_Area" localSheetId="0">Feuil1!$A$1:$K$89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5" i="1" l="1"/>
  <c r="A45" i="1" l="1"/>
  <c r="F41" i="1"/>
  <c r="F47" i="1" l="1"/>
  <c r="F26" i="1"/>
  <c r="F27" i="1"/>
  <c r="F28" i="1"/>
  <c r="F30" i="1"/>
  <c r="F31" i="1"/>
  <c r="F32" i="1"/>
  <c r="F33" i="1"/>
  <c r="F34" i="1"/>
  <c r="F36" i="1"/>
  <c r="F37" i="1"/>
  <c r="F38" i="1"/>
  <c r="F39" i="1"/>
  <c r="F40" i="1"/>
  <c r="F25" i="1"/>
  <c r="F46" i="1" l="1"/>
  <c r="F48" i="1" s="1"/>
  <c r="F50" i="1" s="1"/>
</calcChain>
</file>

<file path=xl/sharedStrings.xml><?xml version="1.0" encoding="utf-8"?>
<sst xmlns="http://schemas.openxmlformats.org/spreadsheetml/2006/main" count="47" uniqueCount="47">
  <si>
    <t>Devis</t>
  </si>
  <si>
    <t>N° devis</t>
  </si>
  <si>
    <t>Date</t>
  </si>
  <si>
    <t>Code client</t>
  </si>
  <si>
    <t>2 place Guillaume</t>
  </si>
  <si>
    <t>L-1449 Luxembourg-ville</t>
  </si>
  <si>
    <t>M Frédéric Pichet</t>
  </si>
  <si>
    <t>57100 Thionville</t>
  </si>
  <si>
    <t>33 avenue du tonneau</t>
  </si>
  <si>
    <t>Désignation</t>
  </si>
  <si>
    <t>Montant HT</t>
  </si>
  <si>
    <t>Montant TTC</t>
  </si>
  <si>
    <t>Cadrage</t>
  </si>
  <si>
    <t>Conception</t>
  </si>
  <si>
    <t>Réalisation</t>
  </si>
  <si>
    <t>Réunion de lancement client</t>
  </si>
  <si>
    <t>Rédaction du cahier des charges</t>
  </si>
  <si>
    <t>Suivi et plannification</t>
  </si>
  <si>
    <t>Achat du nom de domaine</t>
  </si>
  <si>
    <t>Réunion d'équipe de lancement de projet</t>
  </si>
  <si>
    <t>Réflexion et élaboration charte graphique</t>
  </si>
  <si>
    <t>Création arborescence</t>
  </si>
  <si>
    <t>Création logo</t>
  </si>
  <si>
    <t>Validation du client</t>
  </si>
  <si>
    <t>Intégration charte graphique</t>
  </si>
  <si>
    <t>Développement rubriques</t>
  </si>
  <si>
    <t>Retouches graphiques</t>
  </si>
  <si>
    <t>Recettage</t>
  </si>
  <si>
    <t>Correction bug</t>
  </si>
  <si>
    <t>Base HT</t>
  </si>
  <si>
    <t>Taux TVA</t>
  </si>
  <si>
    <t>total TVA</t>
  </si>
  <si>
    <t>Total HT</t>
  </si>
  <si>
    <t>Total TVA</t>
  </si>
  <si>
    <t>Total TTC</t>
  </si>
  <si>
    <t>Net à payer</t>
  </si>
  <si>
    <t>#569</t>
  </si>
  <si>
    <t>SCHANNE Alexandre</t>
  </si>
  <si>
    <t>Condition de paiment :</t>
  </si>
  <si>
    <t>30 % après la phase de cadrage</t>
  </si>
  <si>
    <t>30% après la phase de conception</t>
  </si>
  <si>
    <t>40% au rendu final</t>
  </si>
  <si>
    <t>Bon pour accord</t>
  </si>
  <si>
    <t>Signature du chef de projet</t>
  </si>
  <si>
    <t>Signature du client</t>
  </si>
  <si>
    <t>Révolution digitale</t>
  </si>
  <si>
    <t>Mise en ligne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</si>
</sst>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4" fontId="0" fillId="0" borderId="1" xfId="0" applyNumberFormat="1" applyBorder="1"/>
    <xf numFmtId="0" fontId="3" fillId="0" borderId="2" xfId="0" applyFont="1" applyBorder="1"/>
    <xf numFmtId="0" fontId="3" fillId="0" borderId="0" xfId="0" applyFont="1" applyBorder="1"/>
    <xf numFmtId="0" fontId="0" fillId="0" borderId="0" xfId="0" applyBorder="1" applyAlignment="1">
      <alignment vertical="top"/>
    </xf>
    <xf numFmtId="0" fontId="3" fillId="0" borderId="0" xfId="0" applyFont="1" applyBorder="1" applyAlignment="1">
      <alignment vertical="top"/>
    </xf>
    <xf numFmtId="0" fontId="2" fillId="0" borderId="0" xfId="0" applyFont="1" applyBorder="1"/>
    <xf numFmtId="0" fontId="2" fillId="0" borderId="0" xfId="0" applyFont="1" applyBorder="1" applyAlignment="1">
      <alignment vertical="top"/>
    </xf>
    <xf numFmtId="0" fontId="4" fillId="2" borderId="4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9" xfId="0" applyFont="1" applyFill="1" applyBorder="1"/>
    <xf numFmtId="0" fontId="4" fillId="2" borderId="10" xfId="0" applyFont="1" applyFill="1" applyBorder="1"/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2" fontId="4" fillId="0" borderId="9" xfId="0" applyNumberFormat="1" applyFont="1" applyBorder="1"/>
    <xf numFmtId="2" fontId="4" fillId="0" borderId="10" xfId="0" applyNumberFormat="1" applyFont="1" applyBorder="1"/>
    <xf numFmtId="0" fontId="4" fillId="4" borderId="8" xfId="0" applyFont="1" applyFill="1" applyBorder="1" applyAlignment="1">
      <alignment horizontal="left"/>
    </xf>
    <xf numFmtId="0" fontId="4" fillId="4" borderId="9" xfId="0" applyFont="1" applyFill="1" applyBorder="1" applyAlignment="1">
      <alignment horizontal="left"/>
    </xf>
    <xf numFmtId="0" fontId="4" fillId="4" borderId="10" xfId="0" applyFont="1" applyFill="1" applyBorder="1" applyAlignment="1">
      <alignment horizontal="left"/>
    </xf>
    <xf numFmtId="0" fontId="5" fillId="4" borderId="8" xfId="0" applyFont="1" applyFill="1" applyBorder="1" applyAlignment="1">
      <alignment horizontal="left"/>
    </xf>
    <xf numFmtId="0" fontId="5" fillId="4" borderId="9" xfId="0" applyFont="1" applyFill="1" applyBorder="1" applyAlignment="1">
      <alignment horizontal="left"/>
    </xf>
    <xf numFmtId="0" fontId="5" fillId="4" borderId="10" xfId="0" applyFont="1" applyFill="1" applyBorder="1" applyAlignment="1">
      <alignment horizontal="left"/>
    </xf>
    <xf numFmtId="2" fontId="4" fillId="2" borderId="9" xfId="0" applyNumberFormat="1" applyFont="1" applyFill="1" applyBorder="1"/>
    <xf numFmtId="2" fontId="4" fillId="2" borderId="10" xfId="0" applyNumberFormat="1" applyFont="1" applyFill="1" applyBorder="1"/>
    <xf numFmtId="0" fontId="4" fillId="0" borderId="8" xfId="0" applyFont="1" applyFill="1" applyBorder="1" applyAlignment="1">
      <alignment horizontal="left"/>
    </xf>
    <xf numFmtId="0" fontId="4" fillId="0" borderId="9" xfId="0" applyFont="1" applyFill="1" applyBorder="1" applyAlignment="1">
      <alignment horizontal="left"/>
    </xf>
    <xf numFmtId="0" fontId="4" fillId="0" borderId="10" xfId="0" applyFont="1" applyFill="1" applyBorder="1" applyAlignment="1">
      <alignment horizontal="left"/>
    </xf>
    <xf numFmtId="0" fontId="4" fillId="0" borderId="0" xfId="0" applyFont="1" applyBorder="1"/>
    <xf numFmtId="0" fontId="4" fillId="3" borderId="1" xfId="0" applyFont="1" applyFill="1" applyBorder="1"/>
    <xf numFmtId="2" fontId="4" fillId="0" borderId="1" xfId="0" applyNumberFormat="1" applyFont="1" applyBorder="1"/>
    <xf numFmtId="10" fontId="4" fillId="0" borderId="1" xfId="0" applyNumberFormat="1" applyFont="1" applyBorder="1"/>
    <xf numFmtId="0" fontId="4" fillId="0" borderId="1" xfId="0" applyFont="1" applyBorder="1"/>
    <xf numFmtId="2" fontId="5" fillId="0" borderId="1" xfId="0" applyNumberFormat="1" applyFont="1" applyBorder="1"/>
    <xf numFmtId="0" fontId="3" fillId="0" borderId="0" xfId="0" applyFont="1" applyBorder="1" applyAlignment="1">
      <alignment horizontal="center"/>
    </xf>
    <xf numFmtId="0" fontId="3" fillId="0" borderId="0" xfId="0" applyFont="1"/>
    <xf numFmtId="0" fontId="0" fillId="0" borderId="0" xfId="0" applyFont="1" applyBorder="1" applyAlignment="1"/>
    <xf numFmtId="0" fontId="0" fillId="0" borderId="0" xfId="0" applyFont="1" applyBorder="1"/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5" fillId="4" borderId="8" xfId="0" applyFont="1" applyFill="1" applyBorder="1" applyAlignment="1">
      <alignment horizontal="left"/>
    </xf>
    <xf numFmtId="0" fontId="5" fillId="4" borderId="9" xfId="0" applyFont="1" applyFill="1" applyBorder="1" applyAlignment="1">
      <alignment horizontal="left"/>
    </xf>
    <xf numFmtId="0" fontId="5" fillId="4" borderId="10" xfId="0" applyFont="1" applyFill="1" applyBorder="1" applyAlignment="1">
      <alignment horizontal="left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708660</xdr:colOff>
      <xdr:row>6</xdr:row>
      <xdr:rowOff>167640</xdr:rowOff>
    </xdr:from>
    <xdr:to>
      <xdr:col>1</xdr:col>
      <xdr:colOff>182310</xdr:colOff>
      <xdr:row>10</xdr:row>
      <xdr:rowOff>103671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F10E022-72E9-4C31-8AF1-2B52CD96B8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660" y="167640"/>
          <a:ext cx="670560" cy="6675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showGridLines="0" tabSelected="1" view="pageBreakPreview" topLeftCell="A20" zoomScale="55" zoomScaleNormal="85" zoomScaleSheetLayoutView="55" workbookViewId="0">
      <selection activeCell="E43" sqref="E43"/>
    </sheetView>
  </sheetViews>
  <sheetFormatPr baseColWidth="10" defaultRowHeight="14.4" x14ac:dyDescent="0.3"/>
  <cols>
    <col min="1" max="1" width="17.33203125" customWidth="1"/>
    <col min="2" max="2" width="16" customWidth="1"/>
    <col min="3" max="3" width="22" bestFit="1" customWidth="1"/>
    <col min="4" max="4" width="20.6640625" customWidth="1"/>
    <col min="5" max="5" width="19.6640625" customWidth="1"/>
    <col min="6" max="6" width="23.33203125" bestFit="1" customWidth="1"/>
    <col min="7" max="7" width="11.6640625" customWidth="1"/>
    <col min="8" max="8" width="9.109375" customWidth="1"/>
  </cols>
  <sheetData>
    <row r="1" spans="1:13" x14ac:dyDescent="0.3">
      <c r="H1" s="6"/>
    </row>
    <row r="2" spans="1:13" x14ac:dyDescent="0.3">
      <c r="A2" s="4"/>
      <c r="B2" s="4"/>
      <c r="C2" s="4"/>
      <c r="D2" s="4"/>
      <c r="E2" s="4"/>
      <c r="F2" s="4"/>
      <c r="G2" s="4"/>
      <c r="H2" s="6"/>
    </row>
    <row r="6" spans="1:13" x14ac:dyDescent="0.3">
      <c r="A6" s="6"/>
      <c r="B6" s="6"/>
      <c r="C6" s="6"/>
      <c r="D6" s="6"/>
      <c r="E6" s="6"/>
      <c r="F6" s="6"/>
      <c r="G6" s="6"/>
      <c r="H6" s="6"/>
    </row>
    <row r="7" spans="1:13" x14ac:dyDescent="0.3">
      <c r="A7" s="6"/>
      <c r="B7" s="6"/>
      <c r="C7" s="6"/>
      <c r="D7" s="6"/>
      <c r="E7" s="46" t="s">
        <v>0</v>
      </c>
      <c r="F7" s="47"/>
      <c r="G7" s="48"/>
    </row>
    <row r="8" spans="1:13" x14ac:dyDescent="0.3">
      <c r="A8" s="6"/>
      <c r="B8" s="6"/>
      <c r="C8" s="6"/>
      <c r="D8" s="6"/>
      <c r="E8" s="2" t="s">
        <v>1</v>
      </c>
      <c r="F8" s="2" t="s">
        <v>2</v>
      </c>
      <c r="G8" s="2" t="s">
        <v>3</v>
      </c>
    </row>
    <row r="9" spans="1:13" x14ac:dyDescent="0.3">
      <c r="A9" s="6"/>
      <c r="B9" s="6"/>
      <c r="C9" s="6"/>
      <c r="D9" s="6"/>
      <c r="E9" s="1">
        <v>45789</v>
      </c>
      <c r="F9" s="9">
        <v>42684</v>
      </c>
      <c r="G9" s="1" t="s">
        <v>36</v>
      </c>
    </row>
    <row r="10" spans="1:13" x14ac:dyDescent="0.3">
      <c r="A10" s="6"/>
      <c r="B10" s="6"/>
      <c r="C10" s="6"/>
      <c r="D10" s="6"/>
      <c r="E10" s="6"/>
      <c r="F10" s="12"/>
      <c r="G10" s="12"/>
      <c r="H10" s="6"/>
    </row>
    <row r="11" spans="1:13" x14ac:dyDescent="0.3">
      <c r="A11" s="6"/>
      <c r="B11" s="6"/>
      <c r="C11" s="6"/>
      <c r="D11" s="6"/>
      <c r="E11" s="6"/>
      <c r="F11" s="12"/>
      <c r="G11" s="12"/>
      <c r="H11" s="6"/>
    </row>
    <row r="12" spans="1:13" x14ac:dyDescent="0.3">
      <c r="A12" s="6"/>
      <c r="B12" s="6"/>
      <c r="C12" s="6"/>
      <c r="D12" s="6"/>
      <c r="E12" s="6"/>
      <c r="F12" s="12"/>
      <c r="G12" s="12"/>
      <c r="H12" s="6"/>
    </row>
    <row r="13" spans="1:13" ht="18" x14ac:dyDescent="0.3">
      <c r="A13" s="13" t="s">
        <v>45</v>
      </c>
      <c r="B13" s="13"/>
      <c r="C13" s="6"/>
      <c r="D13" s="6"/>
      <c r="E13" s="6"/>
      <c r="F13" s="6"/>
      <c r="G13" s="6"/>
      <c r="H13" s="6"/>
    </row>
    <row r="14" spans="1:13" ht="18" x14ac:dyDescent="0.35">
      <c r="A14" s="11"/>
      <c r="B14" s="11"/>
      <c r="C14" s="14"/>
      <c r="D14" s="6"/>
      <c r="E14" s="10" t="s">
        <v>6</v>
      </c>
      <c r="F14" s="6"/>
      <c r="G14" s="8"/>
      <c r="H14" s="3"/>
      <c r="M14" s="6"/>
    </row>
    <row r="15" spans="1:13" ht="18" x14ac:dyDescent="0.35">
      <c r="A15" s="13" t="s">
        <v>4</v>
      </c>
      <c r="B15" s="13"/>
      <c r="C15" s="6"/>
      <c r="D15" s="6"/>
      <c r="E15" s="11"/>
      <c r="F15" s="6"/>
      <c r="G15" s="6"/>
      <c r="H15" s="6"/>
      <c r="M15" s="6"/>
    </row>
    <row r="16" spans="1:13" ht="18" x14ac:dyDescent="0.35">
      <c r="A16" s="11"/>
      <c r="B16" s="11"/>
      <c r="C16" s="15"/>
      <c r="D16" s="6"/>
      <c r="E16" s="11" t="s">
        <v>8</v>
      </c>
      <c r="F16" s="6"/>
      <c r="G16" s="6"/>
      <c r="H16" s="6"/>
      <c r="I16" s="6"/>
      <c r="J16" s="6"/>
      <c r="K16" s="6"/>
      <c r="L16" s="6"/>
      <c r="M16" s="6"/>
    </row>
    <row r="17" spans="1:12" ht="28.95" customHeight="1" x14ac:dyDescent="0.35">
      <c r="A17" s="13" t="s">
        <v>5</v>
      </c>
      <c r="B17" s="13"/>
      <c r="C17" s="15"/>
      <c r="D17" s="6"/>
      <c r="E17" s="11"/>
      <c r="F17" s="6"/>
      <c r="G17" s="6"/>
      <c r="H17" s="6"/>
      <c r="I17" s="6"/>
      <c r="J17" s="6"/>
      <c r="K17" s="6"/>
      <c r="L17" s="6"/>
    </row>
    <row r="18" spans="1:12" ht="14.4" customHeight="1" x14ac:dyDescent="0.35">
      <c r="A18" s="11"/>
      <c r="B18" s="11"/>
      <c r="C18" s="6"/>
      <c r="D18" s="7"/>
      <c r="E18" s="11" t="s">
        <v>7</v>
      </c>
      <c r="F18" s="6"/>
      <c r="G18" s="5"/>
      <c r="H18" s="6"/>
      <c r="I18" s="6"/>
      <c r="J18" s="6"/>
      <c r="K18" s="6"/>
      <c r="L18" s="6"/>
    </row>
    <row r="19" spans="1:12" ht="14.4" customHeight="1" x14ac:dyDescent="0.35">
      <c r="A19" s="11" t="s">
        <v>37</v>
      </c>
      <c r="B19" s="11"/>
      <c r="C19" s="6"/>
      <c r="D19" s="6"/>
      <c r="E19" s="4"/>
      <c r="F19" s="6"/>
      <c r="G19" s="6"/>
      <c r="H19" s="6"/>
      <c r="I19" s="6"/>
      <c r="J19" s="6"/>
      <c r="K19" s="6"/>
      <c r="L19" s="6"/>
    </row>
    <row r="20" spans="1:12" ht="14.4" customHeight="1" x14ac:dyDescent="0.3">
      <c r="A20" s="6"/>
      <c r="B20" s="6"/>
      <c r="C20" s="6"/>
      <c r="D20" s="12"/>
      <c r="E20" s="12"/>
      <c r="F20" s="12"/>
      <c r="G20" s="6"/>
      <c r="H20" s="6"/>
      <c r="I20" s="6"/>
      <c r="J20" s="6"/>
      <c r="K20" s="6"/>
      <c r="L20" s="6"/>
    </row>
    <row r="21" spans="1:12" ht="14.4" customHeight="1" x14ac:dyDescent="0.3">
      <c r="A21" s="6"/>
      <c r="B21" s="6"/>
      <c r="C21" s="6"/>
      <c r="D21" s="12"/>
      <c r="E21" s="12"/>
      <c r="F21" s="12"/>
      <c r="G21" s="6"/>
      <c r="H21" s="6"/>
      <c r="I21" s="6"/>
      <c r="J21" s="6"/>
      <c r="K21" s="6"/>
      <c r="L21" s="6"/>
    </row>
    <row r="22" spans="1:12" ht="14.4" customHeight="1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</row>
    <row r="23" spans="1:12" ht="24.9" customHeight="1" x14ac:dyDescent="0.3">
      <c r="A23" s="49" t="s">
        <v>9</v>
      </c>
      <c r="B23" s="50"/>
      <c r="C23" s="50"/>
      <c r="D23" s="51"/>
      <c r="E23" s="16" t="s">
        <v>10</v>
      </c>
      <c r="F23" s="17" t="s">
        <v>11</v>
      </c>
      <c r="G23" s="6"/>
      <c r="H23" s="6"/>
      <c r="I23" s="6"/>
      <c r="J23" s="6"/>
      <c r="K23" s="6"/>
      <c r="L23" s="6"/>
    </row>
    <row r="24" spans="1:12" ht="24.9" customHeight="1" x14ac:dyDescent="0.45">
      <c r="A24" s="52" t="s">
        <v>12</v>
      </c>
      <c r="B24" s="53"/>
      <c r="C24" s="53"/>
      <c r="D24" s="54"/>
      <c r="E24" s="18"/>
      <c r="F24" s="19"/>
      <c r="G24" s="6"/>
      <c r="H24" s="6"/>
    </row>
    <row r="25" spans="1:12" ht="24.9" customHeight="1" x14ac:dyDescent="0.45">
      <c r="A25" s="20" t="s">
        <v>15</v>
      </c>
      <c r="B25" s="21"/>
      <c r="C25" s="21"/>
      <c r="D25" s="22"/>
      <c r="E25" s="23">
        <v>331.36363636363643</v>
      </c>
      <c r="F25" s="24">
        <f>E25*1.196</f>
        <v>396.31090909090915</v>
      </c>
      <c r="G25" s="6"/>
      <c r="H25" s="6"/>
    </row>
    <row r="26" spans="1:12" ht="24.9" customHeight="1" x14ac:dyDescent="0.45">
      <c r="A26" s="20" t="s">
        <v>16</v>
      </c>
      <c r="B26" s="21"/>
      <c r="C26" s="21"/>
      <c r="D26" s="22"/>
      <c r="E26" s="23">
        <v>1325.4545454545457</v>
      </c>
      <c r="F26" s="24">
        <f>E26*1.196</f>
        <v>1585.2436363636366</v>
      </c>
      <c r="G26" s="6"/>
      <c r="H26" s="6"/>
    </row>
    <row r="27" spans="1:12" ht="24.9" customHeight="1" x14ac:dyDescent="0.45">
      <c r="A27" s="20" t="s">
        <v>17</v>
      </c>
      <c r="B27" s="21"/>
      <c r="C27" s="21"/>
      <c r="D27" s="22"/>
      <c r="E27" s="23">
        <v>1656.818181818182</v>
      </c>
      <c r="F27" s="24">
        <f>E27*1.196</f>
        <v>1981.5545454545456</v>
      </c>
      <c r="G27" s="6"/>
      <c r="H27" s="6"/>
    </row>
    <row r="28" spans="1:12" ht="24.9" customHeight="1" x14ac:dyDescent="0.45">
      <c r="A28" s="25" t="s">
        <v>18</v>
      </c>
      <c r="B28" s="26"/>
      <c r="C28" s="26"/>
      <c r="D28" s="27"/>
      <c r="E28" s="23">
        <v>165.68181818181822</v>
      </c>
      <c r="F28" s="24">
        <f>E28*1.196</f>
        <v>198.15545454545457</v>
      </c>
      <c r="G28" s="6"/>
      <c r="H28" s="6"/>
    </row>
    <row r="29" spans="1:12" ht="24.9" customHeight="1" x14ac:dyDescent="0.45">
      <c r="A29" s="28" t="s">
        <v>13</v>
      </c>
      <c r="B29" s="29"/>
      <c r="C29" s="29"/>
      <c r="D29" s="30"/>
      <c r="E29" s="31"/>
      <c r="F29" s="32"/>
      <c r="G29" s="6"/>
      <c r="H29" s="6"/>
    </row>
    <row r="30" spans="1:12" ht="24.9" customHeight="1" x14ac:dyDescent="0.45">
      <c r="A30" s="20" t="s">
        <v>19</v>
      </c>
      <c r="B30" s="21"/>
      <c r="C30" s="21"/>
      <c r="D30" s="22"/>
      <c r="E30" s="23">
        <v>638.26159090909096</v>
      </c>
      <c r="F30" s="24">
        <f>E30*1.196</f>
        <v>763.36086272727277</v>
      </c>
      <c r="G30" s="6"/>
      <c r="H30" s="6"/>
    </row>
    <row r="31" spans="1:12" ht="24.9" customHeight="1" x14ac:dyDescent="0.45">
      <c r="A31" s="20" t="s">
        <v>20</v>
      </c>
      <c r="B31" s="21"/>
      <c r="C31" s="21"/>
      <c r="D31" s="22"/>
      <c r="E31" s="23">
        <v>1435.9090909090908</v>
      </c>
      <c r="F31" s="24">
        <f>E31*1.196</f>
        <v>1717.3472727272724</v>
      </c>
      <c r="G31" s="6"/>
      <c r="H31" s="6"/>
    </row>
    <row r="32" spans="1:12" ht="24.9" customHeight="1" x14ac:dyDescent="0.45">
      <c r="A32" s="20" t="s">
        <v>21</v>
      </c>
      <c r="B32" s="21"/>
      <c r="C32" s="21"/>
      <c r="D32" s="22"/>
      <c r="E32" s="23">
        <v>1334.5118181818182</v>
      </c>
      <c r="F32" s="24">
        <f>E32*1.196</f>
        <v>1596.0761345454546</v>
      </c>
      <c r="G32" s="6"/>
      <c r="H32" s="6"/>
    </row>
    <row r="33" spans="1:8" ht="24.9" customHeight="1" x14ac:dyDescent="0.45">
      <c r="A33" s="20" t="s">
        <v>22</v>
      </c>
      <c r="B33" s="21"/>
      <c r="C33" s="21"/>
      <c r="D33" s="22"/>
      <c r="E33" s="23">
        <v>574.36363636363637</v>
      </c>
      <c r="F33" s="24">
        <f>E33*1.196</f>
        <v>686.93890909090908</v>
      </c>
      <c r="G33" s="6"/>
      <c r="H33" s="6"/>
    </row>
    <row r="34" spans="1:8" ht="24.9" customHeight="1" x14ac:dyDescent="0.45">
      <c r="A34" s="20" t="s">
        <v>23</v>
      </c>
      <c r="B34" s="21"/>
      <c r="C34" s="21"/>
      <c r="D34" s="22"/>
      <c r="E34" s="23">
        <v>309.27272727272731</v>
      </c>
      <c r="F34" s="24">
        <f>E34*1.196</f>
        <v>369.89018181818187</v>
      </c>
      <c r="G34" s="6"/>
      <c r="H34" s="6"/>
    </row>
    <row r="35" spans="1:8" ht="24.9" customHeight="1" x14ac:dyDescent="0.45">
      <c r="A35" s="28" t="s">
        <v>14</v>
      </c>
      <c r="B35" s="29"/>
      <c r="C35" s="29"/>
      <c r="D35" s="30"/>
      <c r="E35" s="31"/>
      <c r="F35" s="32"/>
      <c r="G35" s="6"/>
      <c r="H35" s="6"/>
    </row>
    <row r="36" spans="1:8" ht="24.9" customHeight="1" x14ac:dyDescent="0.45">
      <c r="A36" s="33" t="s">
        <v>24</v>
      </c>
      <c r="B36" s="34"/>
      <c r="C36" s="34"/>
      <c r="D36" s="35"/>
      <c r="E36" s="23">
        <v>671.78454545454554</v>
      </c>
      <c r="F36" s="24">
        <f t="shared" ref="F36:F41" si="0">E36*1.196</f>
        <v>803.45431636363639</v>
      </c>
      <c r="G36" s="6"/>
      <c r="H36" s="6"/>
    </row>
    <row r="37" spans="1:8" ht="24.9" customHeight="1" x14ac:dyDescent="0.45">
      <c r="A37" s="20" t="s">
        <v>25</v>
      </c>
      <c r="B37" s="21"/>
      <c r="C37" s="21"/>
      <c r="D37" s="22"/>
      <c r="E37" s="23">
        <v>1651.8477272727275</v>
      </c>
      <c r="F37" s="24">
        <f t="shared" si="0"/>
        <v>1975.609881818182</v>
      </c>
      <c r="G37" s="6"/>
      <c r="H37" s="6"/>
    </row>
    <row r="38" spans="1:8" ht="24.9" customHeight="1" x14ac:dyDescent="0.45">
      <c r="A38" s="33" t="s">
        <v>26</v>
      </c>
      <c r="B38" s="34"/>
      <c r="C38" s="34"/>
      <c r="D38" s="35"/>
      <c r="E38" s="23">
        <v>574.36363636363637</v>
      </c>
      <c r="F38" s="24">
        <f t="shared" si="0"/>
        <v>686.93890909090908</v>
      </c>
      <c r="G38" s="6"/>
      <c r="H38" s="6"/>
    </row>
    <row r="39" spans="1:8" ht="24.9" customHeight="1" x14ac:dyDescent="0.45">
      <c r="A39" s="20" t="s">
        <v>27</v>
      </c>
      <c r="B39" s="21"/>
      <c r="C39" s="21"/>
      <c r="D39" s="22"/>
      <c r="E39" s="23">
        <v>333.62795454545454</v>
      </c>
      <c r="F39" s="24">
        <f t="shared" si="0"/>
        <v>399.01903363636364</v>
      </c>
      <c r="G39" s="6"/>
      <c r="H39" s="6"/>
    </row>
    <row r="40" spans="1:8" ht="24.9" customHeight="1" x14ac:dyDescent="0.45">
      <c r="A40" s="20" t="s">
        <v>28</v>
      </c>
      <c r="B40" s="21"/>
      <c r="C40" s="21"/>
      <c r="D40" s="22"/>
      <c r="E40" s="23">
        <v>1315.9554545454546</v>
      </c>
      <c r="F40" s="24">
        <f t="shared" si="0"/>
        <v>1573.8827236363636</v>
      </c>
      <c r="G40" s="6"/>
      <c r="H40" s="6"/>
    </row>
    <row r="41" spans="1:8" ht="24.9" customHeight="1" x14ac:dyDescent="0.45">
      <c r="A41" s="55" t="s">
        <v>46</v>
      </c>
      <c r="B41" s="56"/>
      <c r="C41" s="56"/>
      <c r="D41" s="57"/>
      <c r="E41" s="23">
        <v>322.08545454545458</v>
      </c>
      <c r="F41" s="24">
        <f t="shared" si="0"/>
        <v>385.21420363636366</v>
      </c>
      <c r="G41" s="6"/>
      <c r="H41" s="6"/>
    </row>
    <row r="42" spans="1:8" ht="24.9" customHeight="1" x14ac:dyDescent="0.3">
      <c r="H42" s="6"/>
    </row>
    <row r="43" spans="1:8" ht="24.9" customHeight="1" x14ac:dyDescent="0.3">
      <c r="H43" s="6"/>
    </row>
    <row r="44" spans="1:8" ht="24.9" customHeight="1" x14ac:dyDescent="0.45">
      <c r="A44" s="37" t="s">
        <v>29</v>
      </c>
      <c r="B44" s="37" t="s">
        <v>30</v>
      </c>
      <c r="C44" s="37" t="s">
        <v>31</v>
      </c>
      <c r="D44" s="36"/>
      <c r="E44" s="36"/>
      <c r="F44" s="36"/>
      <c r="G44" s="6"/>
      <c r="H44" s="6"/>
    </row>
    <row r="45" spans="1:8" ht="24.9" customHeight="1" x14ac:dyDescent="0.45">
      <c r="A45" s="38">
        <f>SUM(E25:E41)</f>
        <v>12641.301818181817</v>
      </c>
      <c r="B45" s="39">
        <v>0.2</v>
      </c>
      <c r="C45" s="40">
        <f>A45*B45</f>
        <v>2528.2603636363638</v>
      </c>
      <c r="D45" s="36"/>
      <c r="E45" s="36"/>
      <c r="F45" s="36"/>
      <c r="G45" s="6"/>
      <c r="H45" s="6"/>
    </row>
    <row r="46" spans="1:8" ht="24.9" customHeight="1" x14ac:dyDescent="0.45">
      <c r="A46" s="36"/>
      <c r="B46" s="36"/>
      <c r="C46" s="36"/>
      <c r="D46" s="36"/>
      <c r="E46" s="37" t="s">
        <v>32</v>
      </c>
      <c r="F46" s="38">
        <f>A45</f>
        <v>12641.301818181817</v>
      </c>
      <c r="G46" s="6"/>
      <c r="H46" s="6"/>
    </row>
    <row r="47" spans="1:8" ht="24.9" customHeight="1" x14ac:dyDescent="0.45">
      <c r="A47" s="36"/>
      <c r="B47" s="36"/>
      <c r="C47" s="36"/>
      <c r="D47" s="36"/>
      <c r="E47" s="37" t="s">
        <v>33</v>
      </c>
      <c r="F47" s="40">
        <f>C45</f>
        <v>2528.2603636363638</v>
      </c>
      <c r="G47" s="6"/>
      <c r="H47" s="6"/>
    </row>
    <row r="48" spans="1:8" ht="24.9" customHeight="1" x14ac:dyDescent="0.45">
      <c r="A48" s="44" t="s">
        <v>38</v>
      </c>
      <c r="B48" s="36"/>
      <c r="C48" s="36"/>
      <c r="D48" s="36"/>
      <c r="E48" s="37" t="s">
        <v>34</v>
      </c>
      <c r="F48" s="38">
        <f>F47+F46</f>
        <v>15169.562181818181</v>
      </c>
      <c r="G48" s="6"/>
      <c r="H48" s="6"/>
    </row>
    <row r="49" spans="1:8" ht="23.4" x14ac:dyDescent="0.45">
      <c r="B49" s="44" t="s">
        <v>39</v>
      </c>
      <c r="D49" s="44"/>
      <c r="E49" s="36"/>
      <c r="F49" s="36"/>
      <c r="G49" s="6"/>
      <c r="H49" s="6"/>
    </row>
    <row r="50" spans="1:8" ht="23.4" x14ac:dyDescent="0.45">
      <c r="A50" s="45"/>
      <c r="B50" s="45" t="s">
        <v>40</v>
      </c>
      <c r="D50" s="45"/>
      <c r="E50" s="37" t="s">
        <v>35</v>
      </c>
      <c r="F50" s="41">
        <f>F48</f>
        <v>15169.562181818181</v>
      </c>
      <c r="G50" s="6"/>
      <c r="H50" s="6"/>
    </row>
    <row r="51" spans="1:8" x14ac:dyDescent="0.3">
      <c r="A51" s="6"/>
      <c r="B51" s="6" t="s">
        <v>41</v>
      </c>
      <c r="D51" s="6"/>
      <c r="E51" s="6"/>
      <c r="F51" s="6"/>
      <c r="G51" s="6"/>
      <c r="H51" s="6"/>
    </row>
    <row r="52" spans="1:8" x14ac:dyDescent="0.3">
      <c r="A52" s="6"/>
      <c r="B52" s="6"/>
      <c r="C52" s="6"/>
      <c r="D52" s="6"/>
      <c r="E52" s="6"/>
      <c r="F52" s="6"/>
      <c r="G52" s="6"/>
      <c r="H52" s="6"/>
    </row>
    <row r="53" spans="1:8" x14ac:dyDescent="0.3">
      <c r="A53" s="6"/>
      <c r="B53" s="6"/>
      <c r="C53" s="6"/>
      <c r="D53" s="6"/>
      <c r="G53" s="6"/>
      <c r="H53" s="6"/>
    </row>
    <row r="54" spans="1:8" x14ac:dyDescent="0.3">
      <c r="A54" s="6"/>
      <c r="B54" s="6"/>
      <c r="C54" s="6"/>
      <c r="D54" s="6"/>
      <c r="G54" s="6"/>
      <c r="H54" s="6"/>
    </row>
    <row r="55" spans="1:8" x14ac:dyDescent="0.3">
      <c r="A55" s="6"/>
      <c r="B55" s="6"/>
      <c r="C55" s="6"/>
      <c r="D55" s="6"/>
      <c r="E55" s="6"/>
      <c r="F55" s="6"/>
      <c r="G55" s="6"/>
      <c r="H55" s="6"/>
    </row>
    <row r="56" spans="1:8" x14ac:dyDescent="0.3">
      <c r="A56" s="6"/>
      <c r="B56" s="6"/>
      <c r="C56" s="6"/>
      <c r="D56" s="6"/>
      <c r="E56" s="6"/>
      <c r="F56" s="6"/>
      <c r="G56" s="6"/>
      <c r="H56" s="6"/>
    </row>
    <row r="57" spans="1:8" x14ac:dyDescent="0.3">
      <c r="A57" s="6"/>
      <c r="B57" s="6"/>
      <c r="C57" s="6"/>
      <c r="D57" s="6"/>
      <c r="E57" s="6"/>
      <c r="F57" s="6"/>
      <c r="G57" s="6"/>
      <c r="H57" s="6"/>
    </row>
    <row r="58" spans="1:8" ht="18" x14ac:dyDescent="0.35">
      <c r="A58" s="6"/>
      <c r="B58" s="6"/>
      <c r="C58" s="6"/>
      <c r="D58" s="11"/>
      <c r="E58" s="11"/>
      <c r="F58" s="11"/>
      <c r="G58" s="6"/>
      <c r="H58" s="6"/>
    </row>
    <row r="59" spans="1:8" ht="18" x14ac:dyDescent="0.35">
      <c r="A59" s="6"/>
      <c r="B59" s="6"/>
      <c r="C59" s="6"/>
      <c r="D59" s="11"/>
      <c r="E59" s="42" t="s">
        <v>42</v>
      </c>
      <c r="F59" s="42"/>
      <c r="G59" s="6"/>
      <c r="H59" s="6"/>
    </row>
    <row r="60" spans="1:8" ht="18" x14ac:dyDescent="0.35">
      <c r="A60" s="6"/>
      <c r="B60" s="6"/>
      <c r="C60" s="6"/>
      <c r="D60" s="11" t="s">
        <v>44</v>
      </c>
      <c r="E60" s="43"/>
      <c r="F60" s="11" t="s">
        <v>43</v>
      </c>
      <c r="G60" s="6"/>
      <c r="H60" s="6"/>
    </row>
    <row r="61" spans="1:8" x14ac:dyDescent="0.3">
      <c r="A61" s="6"/>
      <c r="B61" s="6"/>
      <c r="C61" s="6"/>
      <c r="D61" s="6"/>
      <c r="E61" s="6"/>
      <c r="F61" s="6"/>
      <c r="G61" s="6"/>
      <c r="H61" s="6"/>
    </row>
    <row r="62" spans="1:8" x14ac:dyDescent="0.3">
      <c r="A62" s="6"/>
      <c r="B62" s="6"/>
      <c r="C62" s="6"/>
      <c r="D62" s="6"/>
      <c r="E62" s="6"/>
      <c r="F62" s="6"/>
      <c r="G62" s="6"/>
      <c r="H62" s="6"/>
    </row>
    <row r="63" spans="1:8" x14ac:dyDescent="0.3">
      <c r="A63" s="6"/>
      <c r="B63" s="6"/>
      <c r="C63" s="6"/>
      <c r="D63" s="6"/>
      <c r="E63" s="6"/>
      <c r="F63" s="6"/>
      <c r="G63" s="6"/>
      <c r="H63" s="6"/>
    </row>
    <row r="64" spans="1:8" x14ac:dyDescent="0.3">
      <c r="A64" s="6"/>
      <c r="B64" s="6"/>
      <c r="C64" s="6"/>
      <c r="D64" s="6"/>
      <c r="E64" s="6"/>
      <c r="F64" s="6"/>
      <c r="G64" s="6"/>
      <c r="H64" s="6"/>
    </row>
    <row r="65" spans="1:8" x14ac:dyDescent="0.3">
      <c r="A65" s="6"/>
      <c r="B65" s="6"/>
      <c r="C65" s="6"/>
      <c r="D65" s="6"/>
      <c r="E65" s="6"/>
      <c r="F65" s="6"/>
      <c r="G65" s="6"/>
      <c r="H65" s="6"/>
    </row>
    <row r="66" spans="1:8" x14ac:dyDescent="0.3">
      <c r="A66" s="6"/>
      <c r="B66" s="6"/>
      <c r="C66" s="6"/>
      <c r="D66" s="6"/>
      <c r="E66" s="6"/>
      <c r="F66" s="6"/>
      <c r="G66" s="6"/>
      <c r="H66" s="6"/>
    </row>
    <row r="67" spans="1:8" x14ac:dyDescent="0.3">
      <c r="A67" s="6"/>
      <c r="B67" s="6"/>
      <c r="C67" s="6"/>
      <c r="D67" s="6"/>
      <c r="E67" s="6"/>
      <c r="F67" s="6"/>
      <c r="G67" s="6"/>
      <c r="H67" s="6"/>
    </row>
    <row r="68" spans="1:8" x14ac:dyDescent="0.3">
      <c r="A68" s="6"/>
      <c r="B68" s="6"/>
      <c r="C68" s="6"/>
      <c r="D68" s="6"/>
      <c r="E68" s="6"/>
      <c r="F68" s="6"/>
      <c r="G68" s="6"/>
      <c r="H68" s="6"/>
    </row>
    <row r="69" spans="1:8" x14ac:dyDescent="0.3">
      <c r="A69" s="6"/>
      <c r="B69" s="6"/>
      <c r="C69" s="6"/>
      <c r="D69" s="6"/>
      <c r="E69" s="6"/>
      <c r="F69" s="6"/>
      <c r="G69" s="6"/>
      <c r="H69" s="6"/>
    </row>
    <row r="70" spans="1:8" x14ac:dyDescent="0.3">
      <c r="A70" s="6"/>
      <c r="B70" s="6"/>
      <c r="C70" s="6"/>
      <c r="D70" s="6"/>
      <c r="E70" s="6"/>
      <c r="F70" s="6"/>
      <c r="G70" s="6"/>
      <c r="H70" s="6"/>
    </row>
  </sheetData>
  <mergeCells count="4">
    <mergeCell ref="E7:G7"/>
    <mergeCell ref="A23:D23"/>
    <mergeCell ref="A24:D24"/>
    <mergeCell ref="A41:D41"/>
  </mergeCells>
  <pageMargins left="0.7" right="0.7" top="0.75" bottom="0.75" header="0.3" footer="0.3"/>
  <pageSetup paperSize="9" scale="57" orientation="portrait" r:id="rId1"/>
  <colBreaks count="1" manualBreakCount="1">
    <brk id="8" max="88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Feuil1</vt:lpstr>
      <vt:lpstr>Feuil1!Print_Area</vt:lpstr>
      <vt:lpstr>Feuil1!Zone_d_impression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sch</dc:creator>
  <cp:lastModifiedBy>Alexandre sch</cp:lastModifiedBy>
  <cp:lastPrinted>2016-11-10T09:45:33Z</cp:lastPrinted>
  <dcterms:created xsi:type="dcterms:W3CDTF">2016-11-10T09:03:34Z</dcterms:created>
  <dcterms:modified xsi:type="dcterms:W3CDTF">2016-11-14T16:06:11Z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ee4ffbef-ec76-4589-a1c5-233da80a5cd5</vt:lpwstr>
  </property>
</Properties>
</file>